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440" windowHeight="6420" tabRatio="781" activeTab="9"/>
  </bookViews>
  <sheets>
    <sheet name="Boy Sing" sheetId="1" r:id="rId1"/>
    <sheet name="Sort Pg" sheetId="2" r:id="rId2"/>
    <sheet name="Girl Sing" sheetId="3" r:id="rId3"/>
    <sheet name="Sort Pg." sheetId="4" r:id="rId4"/>
    <sheet name="Sing Lns" sheetId="5" r:id="rId5"/>
    <sheet name="Sheet1" sheetId="6" r:id="rId6"/>
    <sheet name="Sing Step" sheetId="7" r:id="rId7"/>
    <sheet name="Tm Lns" sheetId="8" r:id="rId8"/>
    <sheet name="Boy Tm" sheetId="9" r:id="rId9"/>
    <sheet name="Girl Tm" sheetId="10" r:id="rId10"/>
  </sheets>
  <definedNames>
    <definedName name="_xlnm.Print_Area" localSheetId="0">'Boy Sing'!$A$1:$K$36</definedName>
    <definedName name="_xlnm.Print_Area" localSheetId="8">'Boy Tm'!$A$1:$K$35</definedName>
    <definedName name="_xlnm.Print_Area" localSheetId="2">'Girl Sing'!$A$1:$K$36</definedName>
    <definedName name="_xlnm.Print_Area" localSheetId="9">'Girl Tm'!$A$1:$K$35</definedName>
    <definedName name="_xlnm.Print_Area" localSheetId="4">'Sing Lns'!$A$1:$G$34</definedName>
    <definedName name="_xlnm.Print_Area" localSheetId="6">'Sing Step'!$A$1:$D$23</definedName>
    <definedName name="_xlnm.Print_Area" localSheetId="1">'Sort Pg'!$A$1:$K$36</definedName>
    <definedName name="_xlnm.Print_Area" localSheetId="3">'Sort Pg.'!$A$1:$J$36</definedName>
  </definedNames>
  <calcPr fullCalcOnLoad="1"/>
</workbook>
</file>

<file path=xl/sharedStrings.xml><?xml version="1.0" encoding="utf-8"?>
<sst xmlns="http://schemas.openxmlformats.org/spreadsheetml/2006/main" count="935" uniqueCount="322">
  <si>
    <t>Pos</t>
  </si>
  <si>
    <t>Name</t>
  </si>
  <si>
    <t>School</t>
  </si>
  <si>
    <t>GM1</t>
  </si>
  <si>
    <t>GM2</t>
  </si>
  <si>
    <t>GM3</t>
  </si>
  <si>
    <t>Total</t>
  </si>
  <si>
    <t>Boys</t>
  </si>
  <si>
    <t>Lane #</t>
  </si>
  <si>
    <t xml:space="preserve">Girls </t>
  </si>
  <si>
    <t>Lane #13&amp;14</t>
  </si>
  <si>
    <t>Lane #11&amp;12</t>
  </si>
  <si>
    <t>Lane #9&amp;10</t>
  </si>
  <si>
    <t>Lane #7&amp;8</t>
  </si>
  <si>
    <t>STATE CHAMPION</t>
  </si>
  <si>
    <t>Team 1</t>
  </si>
  <si>
    <t>Team 2</t>
  </si>
  <si>
    <t># 1</t>
  </si>
  <si>
    <t># 16</t>
  </si>
  <si>
    <t># 8</t>
  </si>
  <si>
    <t># 9</t>
  </si>
  <si>
    <t># 5</t>
  </si>
  <si>
    <t># 12</t>
  </si>
  <si>
    <t># 4</t>
  </si>
  <si>
    <t>Lane #15&amp;16</t>
  </si>
  <si>
    <t># 13</t>
  </si>
  <si>
    <t># 3</t>
  </si>
  <si>
    <t>Lane #19&amp;20</t>
  </si>
  <si>
    <t># 14</t>
  </si>
  <si>
    <t># 6</t>
  </si>
  <si>
    <t>Lane #23&amp;24</t>
  </si>
  <si>
    <t># 11</t>
  </si>
  <si>
    <t># 7</t>
  </si>
  <si>
    <t>Lane #27&amp;28</t>
  </si>
  <si>
    <t># 10</t>
  </si>
  <si>
    <t>Lane #29&amp;30</t>
  </si>
  <si>
    <t># 2</t>
  </si>
  <si>
    <t>Lane #31&amp;32</t>
  </si>
  <si>
    <t># 15</t>
  </si>
  <si>
    <t>Collins Eastland Lexington, Ky March 19th</t>
  </si>
  <si>
    <t>Teams</t>
  </si>
  <si>
    <t>Lanes</t>
  </si>
  <si>
    <t xml:space="preserve">Team </t>
  </si>
  <si>
    <t>&amp;</t>
  </si>
  <si>
    <t>GM5</t>
  </si>
  <si>
    <t>GM4</t>
  </si>
  <si>
    <t>Semi Finals</t>
  </si>
  <si>
    <t>Stepladder</t>
  </si>
  <si>
    <t>Lane #33&amp;34</t>
  </si>
  <si>
    <t>Girls' Division</t>
  </si>
  <si>
    <t>2011 Kentucky State Girls' Tournament</t>
  </si>
  <si>
    <t>Boys' Division</t>
  </si>
  <si>
    <t>2011 Kentucky State Boys' Tournament</t>
  </si>
  <si>
    <t>A</t>
  </si>
  <si>
    <t>B</t>
  </si>
  <si>
    <t>C</t>
  </si>
  <si>
    <t>D</t>
  </si>
  <si>
    <t>Qualifiing Round</t>
  </si>
  <si>
    <t>Singles Championships</t>
  </si>
  <si>
    <t>Boys:</t>
  </si>
  <si>
    <t>Girls</t>
  </si>
  <si>
    <t>Lane #23 &amp; 24</t>
  </si>
  <si>
    <t>Lane #21 &amp; 22</t>
  </si>
  <si>
    <t>Lane #25 &amp; 26</t>
  </si>
  <si>
    <t>Lane #13 &amp; 14</t>
  </si>
  <si>
    <t>Lane #17 &amp; 18</t>
  </si>
  <si>
    <t>Lane #15 &amp; 16</t>
  </si>
  <si>
    <t>Lane #3&amp;4</t>
  </si>
  <si>
    <t>Lane #5&amp;6</t>
  </si>
  <si>
    <t>Lane #25&amp;26</t>
  </si>
  <si>
    <t>Lane #21&amp;22</t>
  </si>
  <si>
    <t>February 12 at Collins Eastland Lexington, Kentucky</t>
  </si>
  <si>
    <t>February 11 at Collins Eastland Lexington, Kentucky</t>
  </si>
  <si>
    <t>2016 KHSAA Girls' State Singles Championship</t>
  </si>
  <si>
    <t>2016 KHSAA Boy's State Singles Championship</t>
  </si>
  <si>
    <t>2016 KHSAA State Bowling Singles Championship Lane Assignments</t>
  </si>
  <si>
    <t>2016 KHSAA Singles Championship</t>
  </si>
  <si>
    <t>2016 KHSAA Girls' Team Championship Lane Assignments</t>
  </si>
  <si>
    <t>2016 KHSAA Boys' Team Championship Lane Assignments</t>
  </si>
  <si>
    <t>Collins Eastland Lexington, Kentucky February 12 @ approx 7:50 AM EST</t>
  </si>
  <si>
    <t>Collins Eastland Lexington, Kentucky February 12 @ approx 1:35 PM EST</t>
  </si>
  <si>
    <t>2016 KHSAA Boys' State Team Championship</t>
  </si>
  <si>
    <t>2016 KHSAA Girls' State Team Championship</t>
  </si>
  <si>
    <t>Names for Lane Assignments</t>
  </si>
  <si>
    <t>R1 Boys Teams</t>
  </si>
  <si>
    <t>R1 Girls Team</t>
  </si>
  <si>
    <t>Miller, Kaleb</t>
  </si>
  <si>
    <t>Oliver, Jay</t>
  </si>
  <si>
    <t>Roberts, Zach</t>
  </si>
  <si>
    <t>Pendley, Brandon</t>
  </si>
  <si>
    <t>Stone, Morgan</t>
  </si>
  <si>
    <t>Watts, Sarah</t>
  </si>
  <si>
    <t>Cathey, Katie</t>
  </si>
  <si>
    <t>R1 - South Warren</t>
  </si>
  <si>
    <t>R1 - McCracken County</t>
  </si>
  <si>
    <t>R1 - Apollo</t>
  </si>
  <si>
    <t>R1 - Daviess County</t>
  </si>
  <si>
    <t>R1 - Graves County</t>
  </si>
  <si>
    <t>R1 - Barren County</t>
  </si>
  <si>
    <t>R2 - Green County</t>
  </si>
  <si>
    <t>R2 - Taylor County</t>
  </si>
  <si>
    <t>R2 - John Hardin</t>
  </si>
  <si>
    <t>R2 - Central Hardin</t>
  </si>
  <si>
    <t>R2 - Meade County</t>
  </si>
  <si>
    <t>Knopp, McKinley</t>
  </si>
  <si>
    <t>Wright, Jordan</t>
  </si>
  <si>
    <t>Hedgespeth, Matthew</t>
  </si>
  <si>
    <t>Grant, Sam</t>
  </si>
  <si>
    <t>Gibson, Candace</t>
  </si>
  <si>
    <t>Zeitler, Mary</t>
  </si>
  <si>
    <t>Hamilton, Tatum</t>
  </si>
  <si>
    <t>R2 Girls Teams</t>
  </si>
  <si>
    <t>R2 Boys Teams</t>
  </si>
  <si>
    <t>R3 Girls Singles</t>
  </si>
  <si>
    <t>R3 Boys Singles</t>
  </si>
  <si>
    <t>R2 Girls Singles</t>
  </si>
  <si>
    <t>R2 Boys Singles</t>
  </si>
  <si>
    <t>R1 Boys Singles</t>
  </si>
  <si>
    <t>R1 Girls Singles</t>
  </si>
  <si>
    <t>Wilson, Denver</t>
  </si>
  <si>
    <t>Whobrey, Jeremy</t>
  </si>
  <si>
    <t>Cox, Clayton</t>
  </si>
  <si>
    <t>Armstrong, Jared</t>
  </si>
  <si>
    <t>Rush, Morgan</t>
  </si>
  <si>
    <t>Payne, Michaela</t>
  </si>
  <si>
    <t>Taylor, Dallas</t>
  </si>
  <si>
    <t>Robbins, Brenna</t>
  </si>
  <si>
    <t>R3 - Pleasure Ridge Park</t>
  </si>
  <si>
    <t>R3 - Fairdale</t>
  </si>
  <si>
    <t>R3 - Fern Creek</t>
  </si>
  <si>
    <t>R3 - Bullitt Central</t>
  </si>
  <si>
    <t>R3 - Mercy</t>
  </si>
  <si>
    <t>R3 Girls Teams</t>
  </si>
  <si>
    <t>R3 Boys Teams</t>
  </si>
  <si>
    <t>R4 Boys Singles</t>
  </si>
  <si>
    <t>Flora, Brandon</t>
  </si>
  <si>
    <t>Gronefeld, Robbie</t>
  </si>
  <si>
    <t>Rowan, Jacob</t>
  </si>
  <si>
    <t>Kaelin, Andrew</t>
  </si>
  <si>
    <t>R4 Girls Singles</t>
  </si>
  <si>
    <t>Moch, Ashley</t>
  </si>
  <si>
    <t>Shannon, Kayla</t>
  </si>
  <si>
    <t>Underwood, Sydney</t>
  </si>
  <si>
    <t>Denney, Tayler</t>
  </si>
  <si>
    <t>R4 Boys Teams</t>
  </si>
  <si>
    <t>R4 Girls Teams</t>
  </si>
  <si>
    <t>R4 - St. Xavier</t>
  </si>
  <si>
    <t>R4 - Eastern</t>
  </si>
  <si>
    <t>R4 - Ballard</t>
  </si>
  <si>
    <t>R4 - Sacred Heart</t>
  </si>
  <si>
    <t>R4 - Male</t>
  </si>
  <si>
    <t>R3 - Butler</t>
  </si>
  <si>
    <t>R3 - Bullitt East</t>
  </si>
  <si>
    <t>R4 - Trinity (Louisville)</t>
  </si>
  <si>
    <t>R4 - DuPont Manual</t>
  </si>
  <si>
    <t>R5 Boys Singles</t>
  </si>
  <si>
    <t>R5 Girls Singles</t>
  </si>
  <si>
    <t>Campbell, Andy</t>
  </si>
  <si>
    <t>Lawson, Jacob</t>
  </si>
  <si>
    <t>Farley, Jake</t>
  </si>
  <si>
    <t>Fleissner, Sam</t>
  </si>
  <si>
    <t>Hitt, Kaylee</t>
  </si>
  <si>
    <t>Cheesman, Vanessa</t>
  </si>
  <si>
    <t>Schneider, Katelyn</t>
  </si>
  <si>
    <t>Masminster, Elizabeth</t>
  </si>
  <si>
    <t>R5 - Highlands</t>
  </si>
  <si>
    <t>R5 - Simon Kenton</t>
  </si>
  <si>
    <t>R5 - Bishop Brossart</t>
  </si>
  <si>
    <t>R5 - Campbell County</t>
  </si>
  <si>
    <t>R5 - Dayton</t>
  </si>
  <si>
    <t>R5 Boys Teams</t>
  </si>
  <si>
    <t>R5 Girls Teams</t>
  </si>
  <si>
    <t>R5- Highlands</t>
  </si>
  <si>
    <t>R6 Boys Singles</t>
  </si>
  <si>
    <t>R6 Girls Singles</t>
  </si>
  <si>
    <t>R6 Boys Teams</t>
  </si>
  <si>
    <t>R6 Girls Teams</t>
  </si>
  <si>
    <t>R6 - Dixie Heights</t>
  </si>
  <si>
    <t>R6 - Boone County</t>
  </si>
  <si>
    <t>R6 - Cooper</t>
  </si>
  <si>
    <t>R6 - Covington Catholic</t>
  </si>
  <si>
    <t>R6 - Beechwood</t>
  </si>
  <si>
    <t>Zimmerman, Adam</t>
  </si>
  <si>
    <t>Blood, Andrew</t>
  </si>
  <si>
    <t>Rump, P.J.</t>
  </si>
  <si>
    <t>Spivey, Cory</t>
  </si>
  <si>
    <t>Evans, Taylor</t>
  </si>
  <si>
    <t>Hightchew, Kayla</t>
  </si>
  <si>
    <t>Brandt, Sierra</t>
  </si>
  <si>
    <t>Strong, Kara</t>
  </si>
  <si>
    <t>R7 Boys Singles</t>
  </si>
  <si>
    <t>R7 Girls  Singles</t>
  </si>
  <si>
    <t>R7 - Henry Clay</t>
  </si>
  <si>
    <t>R7 - Harrison County</t>
  </si>
  <si>
    <t>R7 - Bourbon County</t>
  </si>
  <si>
    <t>R7 - Lexington Catholic</t>
  </si>
  <si>
    <t>R7 - Scott County</t>
  </si>
  <si>
    <t>R7 - Bryan Station</t>
  </si>
  <si>
    <t>Borowski, Robert</t>
  </si>
  <si>
    <t>Dick, Gregory</t>
  </si>
  <si>
    <t>Kearns, Logan</t>
  </si>
  <si>
    <t>Connolly, Kellen</t>
  </si>
  <si>
    <t>Doyle, Sarah</t>
  </si>
  <si>
    <t>Morris, Shelbi</t>
  </si>
  <si>
    <t>Vaughn, Josie</t>
  </si>
  <si>
    <t>Horton, Maddie</t>
  </si>
  <si>
    <t>R7 Boys Teams</t>
  </si>
  <si>
    <t>R7 - Paul Laurence Dunbar</t>
  </si>
  <si>
    <t>R7 Girls Teams</t>
  </si>
  <si>
    <t>R8 Boys Singles</t>
  </si>
  <si>
    <t>R8 Girls Singles</t>
  </si>
  <si>
    <t>Walker, Cameron</t>
  </si>
  <si>
    <t>Osborne, Jacob</t>
  </si>
  <si>
    <t>Bellamy, Dylan</t>
  </si>
  <si>
    <t>Faulkner, Damion</t>
  </si>
  <si>
    <t>Philpot, Josie</t>
  </si>
  <si>
    <t>Welch, Kerrigan</t>
  </si>
  <si>
    <t>Speakman, Kaylee</t>
  </si>
  <si>
    <t>Boggs, Olivia</t>
  </si>
  <si>
    <t>R8 - Boyle County</t>
  </si>
  <si>
    <t>R8 - Lee County</t>
  </si>
  <si>
    <t>R8 - Fleming County</t>
  </si>
  <si>
    <t>R8 - Montgomery County</t>
  </si>
  <si>
    <t>R8 - Corbin</t>
  </si>
  <si>
    <t>R8 - West Jessamine</t>
  </si>
  <si>
    <t>R8 - Madison Central</t>
  </si>
  <si>
    <t>R8 Boys Teams</t>
  </si>
  <si>
    <t>R8 Girls Teams</t>
  </si>
  <si>
    <t>Edwards, Breanna</t>
  </si>
  <si>
    <t>Endicott, Samantha</t>
  </si>
  <si>
    <t xml:space="preserve">R2 - Taylor County </t>
  </si>
  <si>
    <t xml:space="preserve">R6 - Cooper </t>
  </si>
  <si>
    <t xml:space="preserve">R6 - Boone County </t>
  </si>
  <si>
    <t xml:space="preserve">R5 - Simon Kenton </t>
  </si>
  <si>
    <t xml:space="preserve">R1 - Daviess County </t>
  </si>
  <si>
    <t xml:space="preserve">R4 - DuPont Manual </t>
  </si>
  <si>
    <t xml:space="preserve">R1 - South Warren </t>
  </si>
  <si>
    <t xml:space="preserve">R3 - Pleasure Ridge Park </t>
  </si>
  <si>
    <t xml:space="preserve">R3 - Butler </t>
  </si>
  <si>
    <t xml:space="preserve">R8 - Boyle County </t>
  </si>
  <si>
    <t xml:space="preserve">R8 - Madison Central </t>
  </si>
  <si>
    <t xml:space="preserve">R5 - Campbell County </t>
  </si>
  <si>
    <t>#1. Sarah Doyle - Scott County</t>
  </si>
  <si>
    <t>#4. Kara Strong - Boone County - 177</t>
  </si>
  <si>
    <t>#4. McKinley Knopp - Taylor County - 247</t>
  </si>
  <si>
    <t>#3. Jake Farley - Highlands - 201</t>
  </si>
  <si>
    <t>#3. Mary Zeitler - Central Hardin - 202</t>
  </si>
  <si>
    <t>#4. McKinley Knopp - Taylor County - 236</t>
  </si>
  <si>
    <t>#2. Brandon Flora - St. Xavier - 268</t>
  </si>
  <si>
    <t>#3. Mary Zeitler - Central Hardin - 172</t>
  </si>
  <si>
    <t>#2. Kayla Shannon - Male - 177</t>
  </si>
  <si>
    <t xml:space="preserve">#2. Brandon Flora - St. Xavier - 268 </t>
  </si>
  <si>
    <t xml:space="preserve">#1.  Kaleb Miller - South Warren - 277 </t>
  </si>
  <si>
    <t>#1. Kaleb Miller - South Warren</t>
  </si>
  <si>
    <t>#2. Kayla Shannon - Male - 173</t>
  </si>
  <si>
    <t>#1. Sarah Doyle - Scott County - 191</t>
  </si>
  <si>
    <t>Madison Central</t>
  </si>
  <si>
    <t>Pleasure Ridge Park</t>
  </si>
  <si>
    <t>Butler</t>
  </si>
  <si>
    <t>Henry Clay</t>
  </si>
  <si>
    <t>Taylor County</t>
  </si>
  <si>
    <t>Apollo</t>
  </si>
  <si>
    <t>Ballard</t>
  </si>
  <si>
    <t>Trinity (Louisville)</t>
  </si>
  <si>
    <t>Paul Laurence Dunbar</t>
  </si>
  <si>
    <t>Highlands</t>
  </si>
  <si>
    <t>South Warren</t>
  </si>
  <si>
    <t>Dixie Heights</t>
  </si>
  <si>
    <t>Central Hardin</t>
  </si>
  <si>
    <t>Boone County</t>
  </si>
  <si>
    <t>Boyle County</t>
  </si>
  <si>
    <t>Campbell County</t>
  </si>
  <si>
    <t>255-217,185-168,216-219,198-197</t>
  </si>
  <si>
    <t>204-154,237-224,200-203,237-175</t>
  </si>
  <si>
    <t>161-150,186-194,161-205,213-189</t>
  </si>
  <si>
    <t>184-159</t>
  </si>
  <si>
    <t>234-190,149-214,203-161,173-213,202-178</t>
  </si>
  <si>
    <t>226-156,221-183,194-199,192-211,265-169</t>
  </si>
  <si>
    <t>Mercy</t>
  </si>
  <si>
    <t>Harrison County</t>
  </si>
  <si>
    <t>Graves County</t>
  </si>
  <si>
    <t>Male</t>
  </si>
  <si>
    <t>West Jessamine</t>
  </si>
  <si>
    <t>Cooper</t>
  </si>
  <si>
    <t>Corbin</t>
  </si>
  <si>
    <t>Simon Kenton</t>
  </si>
  <si>
    <t>Bullitt East</t>
  </si>
  <si>
    <t>Daviess County</t>
  </si>
  <si>
    <t>Bryan Station</t>
  </si>
  <si>
    <t>DuPont Manual</t>
  </si>
  <si>
    <t>165-246,223-179,204-176,191-181</t>
  </si>
  <si>
    <t>194-203,195-174,196-224,180-183</t>
  </si>
  <si>
    <t>152-178,177-191,164-199</t>
  </si>
  <si>
    <t>191-187,243-137,242-212</t>
  </si>
  <si>
    <t>204-226,203-233,235-247</t>
  </si>
  <si>
    <t>186-195,194-178,200-243,195-205</t>
  </si>
  <si>
    <t>159-204</t>
  </si>
  <si>
    <t>224-172,190-204,170-183</t>
  </si>
  <si>
    <t>203-180,215-119,202-226,200-174</t>
  </si>
  <si>
    <t>205-188,202-226,233-257</t>
  </si>
  <si>
    <t>215-169,192-200</t>
  </si>
  <si>
    <t>176-230,193-183,195-156</t>
  </si>
  <si>
    <t>182-143</t>
  </si>
  <si>
    <t>182-200,180-190,172-175</t>
  </si>
  <si>
    <t>149-145,167-171,166-204</t>
  </si>
  <si>
    <t>136-184</t>
  </si>
  <si>
    <t>189-128,162-150,181-150</t>
  </si>
  <si>
    <t>145-181,222-192,139-159,159-210</t>
  </si>
  <si>
    <t>166-137,164-150,166-168,211-127</t>
  </si>
  <si>
    <t>162-162,224-159,191-140</t>
  </si>
  <si>
    <t>150-147</t>
  </si>
  <si>
    <t>144-222,172-161,182-224,178-213</t>
  </si>
  <si>
    <t>182-162,169-196,131-164,164-160,167-172</t>
  </si>
  <si>
    <t>143-192,149-168,194-244</t>
  </si>
  <si>
    <t>164-121,169-143,180-152</t>
  </si>
  <si>
    <t>197-163,167-159,181-165</t>
  </si>
  <si>
    <t>179-151,162-149,161-178,159-158</t>
  </si>
  <si>
    <t>174-198,171-192,176-158,158-172</t>
  </si>
  <si>
    <t>126-184,161-150,162-190,171-170</t>
  </si>
  <si>
    <t>160-137</t>
  </si>
  <si>
    <t>171-169,169-189,162-201</t>
  </si>
  <si>
    <t>143-166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</si>
</sst>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6"/>
      <color indexed="8"/>
      <name val="Calibri"/>
      <family val="2"/>
    </font>
    <font>
      <u val="single"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Calibri"/>
      <family val="2"/>
    </font>
    <font>
      <b/>
      <u val="single"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i/>
      <u val="single"/>
      <sz val="20"/>
      <color indexed="8"/>
      <name val="Calibri"/>
      <family val="2"/>
    </font>
    <font>
      <sz val="16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22"/>
      <color indexed="8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i/>
      <sz val="14"/>
      <color indexed="8"/>
      <name val="Calibri"/>
      <family val="2"/>
    </font>
    <font>
      <sz val="6"/>
      <name val="Calibri"/>
      <family val="2"/>
    </font>
    <font>
      <sz val="5"/>
      <name val="Calibri"/>
      <family val="2"/>
    </font>
    <font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b/>
      <i/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u val="single"/>
      <sz val="9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sz val="10"/>
      <color theme="1"/>
      <name val="Calibri"/>
      <family val="2"/>
    </font>
    <font>
      <i/>
      <u val="single"/>
      <sz val="20"/>
      <color theme="1"/>
      <name val="Calibri"/>
      <family val="2"/>
    </font>
    <font>
      <b/>
      <u val="single"/>
      <sz val="20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i/>
      <sz val="14"/>
      <color theme="1"/>
      <name val="Calibri"/>
      <family val="2"/>
    </font>
    <font>
      <sz val="10"/>
      <color rgb="FF323232"/>
      <name val="Arial"/>
      <family val="2"/>
    </font>
    <font>
      <b/>
      <i/>
      <sz val="10"/>
      <color rgb="FF323232"/>
      <name val="Arial"/>
      <family val="2"/>
    </font>
    <font>
      <b/>
      <u val="single"/>
      <sz val="12"/>
      <color theme="1"/>
      <name val="Calibri"/>
      <family val="2"/>
    </font>
    <font>
      <b/>
      <sz val="22"/>
      <color theme="1"/>
      <name val="Calibri"/>
      <family val="2"/>
    </font>
    <font>
      <b/>
      <i/>
      <sz val="16"/>
      <color theme="1"/>
      <name val="Calibri"/>
      <family val="2"/>
    </font>
    <font>
      <b/>
      <u val="single"/>
      <sz val="22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/>
      <top/>
      <bottom style="thin"/>
    </border>
    <border>
      <left/>
      <right style="thin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Fill="1" applyBorder="1" applyAlignment="1">
      <alignment/>
    </xf>
    <xf numFmtId="0" fontId="71" fillId="0" borderId="0" xfId="0" applyFont="1" applyBorder="1" applyAlignment="1">
      <alignment/>
    </xf>
    <xf numFmtId="44" fontId="72" fillId="0" borderId="0" xfId="44" applyFont="1" applyAlignment="1">
      <alignment horizontal="left"/>
    </xf>
    <xf numFmtId="0" fontId="0" fillId="0" borderId="0" xfId="0" applyBorder="1" applyAlignment="1">
      <alignment/>
    </xf>
    <xf numFmtId="0" fontId="67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74" fillId="0" borderId="0" xfId="0" applyFont="1" applyAlignment="1">
      <alignment horizontal="center"/>
    </xf>
    <xf numFmtId="8" fontId="69" fillId="0" borderId="0" xfId="0" applyNumberFormat="1" applyFont="1" applyAlignment="1">
      <alignment horizontal="center"/>
    </xf>
    <xf numFmtId="0" fontId="75" fillId="0" borderId="0" xfId="0" applyFont="1" applyAlignment="1">
      <alignment horizontal="left"/>
    </xf>
    <xf numFmtId="0" fontId="75" fillId="0" borderId="0" xfId="0" applyFont="1" applyAlignment="1">
      <alignment horizontal="right"/>
    </xf>
    <xf numFmtId="0" fontId="0" fillId="0" borderId="0" xfId="0" applyFont="1" applyAlignment="1">
      <alignment/>
    </xf>
    <xf numFmtId="0" fontId="76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72" fillId="0" borderId="0" xfId="0" applyFont="1" applyBorder="1" applyAlignment="1">
      <alignment horizontal="center"/>
    </xf>
    <xf numFmtId="0" fontId="77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Border="1" applyAlignment="1">
      <alignment horizontal="center"/>
    </xf>
    <xf numFmtId="0" fontId="78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78" fillId="0" borderId="0" xfId="0" applyFont="1" applyBorder="1" applyAlignment="1">
      <alignment horizontal="center"/>
    </xf>
    <xf numFmtId="0" fontId="79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1" fillId="0" borderId="0" xfId="0" applyFont="1" applyAlignment="1">
      <alignment horizontal="center"/>
    </xf>
    <xf numFmtId="0" fontId="77" fillId="0" borderId="0" xfId="0" applyFont="1" applyAlignment="1">
      <alignment horizontal="right"/>
    </xf>
    <xf numFmtId="0" fontId="77" fillId="0" borderId="0" xfId="0" applyFont="1" applyAlignment="1">
      <alignment horizontal="left"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81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37" fontId="17" fillId="0" borderId="15" xfId="44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37" fontId="17" fillId="0" borderId="16" xfId="44" applyNumberFormat="1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7" fontId="17" fillId="0" borderId="19" xfId="44" applyNumberFormat="1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37" fontId="17" fillId="0" borderId="22" xfId="44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44" fontId="16" fillId="0" borderId="0" xfId="44" applyFont="1" applyAlignment="1">
      <alignment horizontal="center" vertical="center"/>
    </xf>
    <xf numFmtId="44" fontId="16" fillId="0" borderId="0" xfId="44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37" fontId="17" fillId="0" borderId="24" xfId="44" applyNumberFormat="1" applyFont="1" applyBorder="1" applyAlignment="1">
      <alignment horizontal="center" vertical="center"/>
    </xf>
    <xf numFmtId="37" fontId="17" fillId="0" borderId="17" xfId="44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6" fillId="33" borderId="10" xfId="0" applyFont="1" applyFill="1" applyBorder="1" applyAlignment="1">
      <alignment horizontal="center" vertical="center" wrapText="1"/>
    </xf>
    <xf numFmtId="0" fontId="76" fillId="33" borderId="25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84" fillId="0" borderId="0" xfId="0" applyFont="1" applyAlignment="1">
      <alignment/>
    </xf>
    <xf numFmtId="0" fontId="0" fillId="34" borderId="0" xfId="0" applyFill="1" applyAlignment="1">
      <alignment/>
    </xf>
    <xf numFmtId="0" fontId="84" fillId="34" borderId="0" xfId="0" applyFont="1" applyFill="1" applyAlignment="1">
      <alignment/>
    </xf>
    <xf numFmtId="0" fontId="85" fillId="0" borderId="0" xfId="0" applyFont="1" applyAlignment="1">
      <alignment/>
    </xf>
    <xf numFmtId="0" fontId="67" fillId="0" borderId="15" xfId="0" applyFont="1" applyBorder="1" applyAlignment="1">
      <alignment/>
    </xf>
    <xf numFmtId="0" fontId="0" fillId="0" borderId="15" xfId="0" applyBorder="1" applyAlignment="1">
      <alignment/>
    </xf>
    <xf numFmtId="0" fontId="67" fillId="35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0" fontId="67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0" fontId="67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5" xfId="0" applyFill="1" applyBorder="1" applyAlignment="1">
      <alignment/>
    </xf>
    <xf numFmtId="0" fontId="67" fillId="3" borderId="15" xfId="0" applyFont="1" applyFill="1" applyBorder="1" applyAlignment="1">
      <alignment/>
    </xf>
    <xf numFmtId="0" fontId="1" fillId="3" borderId="15" xfId="0" applyFont="1" applyFill="1" applyBorder="1" applyAlignment="1" applyProtection="1">
      <alignment/>
      <protection locked="0"/>
    </xf>
    <xf numFmtId="0" fontId="0" fillId="3" borderId="15" xfId="0" applyFont="1" applyFill="1" applyBorder="1" applyAlignment="1" applyProtection="1">
      <alignment/>
      <protection locked="0"/>
    </xf>
    <xf numFmtId="0" fontId="67" fillId="3" borderId="15" xfId="0" applyFont="1" applyFill="1" applyBorder="1" applyAlignment="1" applyProtection="1">
      <alignment/>
      <protection locked="0"/>
    </xf>
    <xf numFmtId="0" fontId="0" fillId="4" borderId="15" xfId="0" applyFill="1" applyBorder="1" applyAlignment="1">
      <alignment/>
    </xf>
    <xf numFmtId="0" fontId="67" fillId="4" borderId="15" xfId="0" applyFont="1" applyFill="1" applyBorder="1" applyAlignment="1">
      <alignment/>
    </xf>
    <xf numFmtId="0" fontId="0" fillId="5" borderId="15" xfId="0" applyFill="1" applyBorder="1" applyAlignment="1">
      <alignment/>
    </xf>
    <xf numFmtId="0" fontId="67" fillId="5" borderId="15" xfId="0" applyFont="1" applyFill="1" applyBorder="1" applyAlignment="1">
      <alignment/>
    </xf>
    <xf numFmtId="0" fontId="0" fillId="6" borderId="15" xfId="0" applyFill="1" applyBorder="1" applyAlignment="1">
      <alignment/>
    </xf>
    <xf numFmtId="0" fontId="67" fillId="6" borderId="15" xfId="0" applyFont="1" applyFill="1" applyBorder="1" applyAlignment="1">
      <alignment/>
    </xf>
    <xf numFmtId="0" fontId="0" fillId="7" borderId="15" xfId="0" applyFill="1" applyBorder="1" applyAlignment="1">
      <alignment/>
    </xf>
    <xf numFmtId="0" fontId="67" fillId="7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5" xfId="0" applyFont="1" applyFill="1" applyBorder="1" applyAlignment="1" applyProtection="1">
      <alignment/>
      <protection locked="0"/>
    </xf>
    <xf numFmtId="0" fontId="1" fillId="34" borderId="15" xfId="0" applyFont="1" applyFill="1" applyBorder="1" applyAlignment="1" applyProtection="1">
      <alignment/>
      <protection locked="0"/>
    </xf>
    <xf numFmtId="0" fontId="82" fillId="0" borderId="0" xfId="0" applyFont="1" applyBorder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9" fillId="0" borderId="3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4" fillId="37" borderId="1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35" fillId="0" borderId="1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13" xfId="0" applyFont="1" applyBorder="1" applyAlignment="1">
      <alignment horizontal="left" vertical="center"/>
    </xf>
    <xf numFmtId="0" fontId="69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6" fillId="0" borderId="0" xfId="0" applyFont="1" applyAlignment="1">
      <alignment horizontal="center" vertical="center"/>
    </xf>
    <xf numFmtId="0" fontId="82" fillId="0" borderId="0" xfId="0" applyFont="1" applyBorder="1" applyAlignment="1">
      <alignment horizontal="center"/>
    </xf>
    <xf numFmtId="0" fontId="83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88" fillId="0" borderId="0" xfId="0" applyFont="1" applyAlignment="1">
      <alignment horizontal="center" vertical="center"/>
    </xf>
    <xf numFmtId="0" fontId="80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91" fillId="0" borderId="0" xfId="0" applyFont="1" applyAlignment="1">
      <alignment horizontal="center"/>
    </xf>
    <xf numFmtId="0" fontId="76" fillId="0" borderId="33" xfId="0" applyFont="1" applyBorder="1" applyAlignment="1">
      <alignment horizontal="center" vertical="center"/>
    </xf>
    <xf numFmtId="0" fontId="76" fillId="0" borderId="34" xfId="0" applyFont="1" applyBorder="1" applyAlignment="1">
      <alignment horizontal="center" vertical="center"/>
    </xf>
    <xf numFmtId="0" fontId="76" fillId="0" borderId="3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13</xdr:row>
      <xdr:rowOff>123825</xdr:rowOff>
    </xdr:from>
    <xdr:to>
      <xdr:col>9</xdr:col>
      <xdr:colOff>323850</xdr:colOff>
      <xdr:row>15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838450"/>
          <a:ext cx="1028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12</xdr:row>
      <xdr:rowOff>9525</xdr:rowOff>
    </xdr:from>
    <xdr:to>
      <xdr:col>9</xdr:col>
      <xdr:colOff>323850</xdr:colOff>
      <xdr:row>14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524125"/>
          <a:ext cx="1028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12</xdr:row>
      <xdr:rowOff>9525</xdr:rowOff>
    </xdr:from>
    <xdr:to>
      <xdr:col>9</xdr:col>
      <xdr:colOff>323850</xdr:colOff>
      <xdr:row>14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524125"/>
          <a:ext cx="1028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12</xdr:row>
      <xdr:rowOff>9525</xdr:rowOff>
    </xdr:from>
    <xdr:to>
      <xdr:col>9</xdr:col>
      <xdr:colOff>314325</xdr:colOff>
      <xdr:row>14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524125"/>
          <a:ext cx="1028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12</xdr:row>
      <xdr:rowOff>9525</xdr:rowOff>
    </xdr:from>
    <xdr:to>
      <xdr:col>9</xdr:col>
      <xdr:colOff>314325</xdr:colOff>
      <xdr:row>14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524125"/>
          <a:ext cx="1028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1371600</xdr:colOff>
      <xdr:row>2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352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657225</xdr:colOff>
      <xdr:row>0</xdr:row>
      <xdr:rowOff>9525</xdr:rowOff>
    </xdr:from>
    <xdr:to>
      <xdr:col>3</xdr:col>
      <xdr:colOff>1752600</xdr:colOff>
      <xdr:row>2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9525"/>
          <a:ext cx="1095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28</xdr:row>
      <xdr:rowOff>9525</xdr:rowOff>
    </xdr:from>
    <xdr:to>
      <xdr:col>7</xdr:col>
      <xdr:colOff>552450</xdr:colOff>
      <xdr:row>30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88296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25</xdr:row>
      <xdr:rowOff>9525</xdr:rowOff>
    </xdr:from>
    <xdr:to>
      <xdr:col>3</xdr:col>
      <xdr:colOff>38100</xdr:colOff>
      <xdr:row>30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62500"/>
          <a:ext cx="2152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25</xdr:row>
      <xdr:rowOff>19050</xdr:rowOff>
    </xdr:from>
    <xdr:to>
      <xdr:col>3</xdr:col>
      <xdr:colOff>523875</xdr:colOff>
      <xdr:row>31</xdr:row>
      <xdr:rowOff>57150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72025"/>
          <a:ext cx="2676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7"/>
  <sheetViews>
    <sheetView zoomScalePageLayoutView="55" workbookViewId="0" topLeftCell="A1">
      <selection activeCell="A12" sqref="A12"/>
    </sheetView>
  </sheetViews>
  <sheetFormatPr defaultColWidth="9.140625" defaultRowHeight="15"/>
  <cols>
    <col min="1" max="1" width="4.28125" style="1" bestFit="1" customWidth="1"/>
    <col min="2" max="2" width="22.00390625" style="1" bestFit="1" customWidth="1"/>
    <col min="3" max="3" width="24.421875" style="1" bestFit="1" customWidth="1"/>
    <col min="4" max="6" width="5.421875" style="157" bestFit="1" customWidth="1"/>
    <col min="7" max="7" width="5.7109375" style="157" bestFit="1" customWidth="1"/>
    <col min="8" max="9" width="5.421875" style="1" bestFit="1" customWidth="1"/>
    <col min="10" max="10" width="5.7109375" style="1" bestFit="1" customWidth="1"/>
    <col min="11" max="11" width="11.28125" style="1" customWidth="1"/>
    <col min="12" max="16384" width="9.140625" style="1" customWidth="1"/>
  </cols>
  <sheetData>
    <row r="1" spans="1:11" ht="23.25">
      <c r="A1" s="176" t="s">
        <v>74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5.75">
      <c r="A2" s="174" t="s">
        <v>72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5.75">
      <c r="A3" s="175" t="s">
        <v>51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s="2" customFormat="1" ht="15.75">
      <c r="A4" s="92" t="s">
        <v>0</v>
      </c>
      <c r="B4" s="92" t="s">
        <v>1</v>
      </c>
      <c r="C4" s="92" t="s">
        <v>2</v>
      </c>
      <c r="D4" s="92" t="s">
        <v>3</v>
      </c>
      <c r="E4" s="92" t="s">
        <v>4</v>
      </c>
      <c r="F4" s="92" t="s">
        <v>5</v>
      </c>
      <c r="G4" s="92" t="s">
        <v>6</v>
      </c>
      <c r="H4" s="92" t="s">
        <v>45</v>
      </c>
      <c r="I4" s="92" t="s">
        <v>44</v>
      </c>
      <c r="J4" s="92" t="s">
        <v>6</v>
      </c>
      <c r="K4" s="92"/>
    </row>
    <row r="5" spans="1:11" ht="15.75">
      <c r="A5" s="67">
        <v>1</v>
      </c>
      <c r="B5" s="68" t="s">
        <v>86</v>
      </c>
      <c r="C5" s="69" t="s">
        <v>93</v>
      </c>
      <c r="D5" s="70">
        <v>299</v>
      </c>
      <c r="E5" s="70">
        <v>225</v>
      </c>
      <c r="F5" s="70">
        <v>259</v>
      </c>
      <c r="G5" s="70">
        <f aca="true" t="shared" si="0" ref="G5:G12">SUM(D5:F5)</f>
        <v>783</v>
      </c>
      <c r="H5" s="71">
        <v>231</v>
      </c>
      <c r="I5" s="70">
        <v>217</v>
      </c>
      <c r="J5" s="61">
        <f aca="true" t="shared" si="1" ref="J5:J12">SUM(G5:I5)</f>
        <v>1231</v>
      </c>
      <c r="K5" s="67"/>
    </row>
    <row r="6" spans="1:11" ht="15.75">
      <c r="A6" s="67">
        <v>2</v>
      </c>
      <c r="B6" s="68" t="s">
        <v>135</v>
      </c>
      <c r="C6" s="69" t="s">
        <v>146</v>
      </c>
      <c r="D6" s="70">
        <v>223</v>
      </c>
      <c r="E6" s="70">
        <v>242</v>
      </c>
      <c r="F6" s="70">
        <v>243</v>
      </c>
      <c r="G6" s="70">
        <f t="shared" si="0"/>
        <v>708</v>
      </c>
      <c r="H6" s="71">
        <v>257</v>
      </c>
      <c r="I6" s="70">
        <v>258</v>
      </c>
      <c r="J6" s="81">
        <f t="shared" si="1"/>
        <v>1223</v>
      </c>
      <c r="K6" s="67"/>
    </row>
    <row r="7" spans="1:11" ht="15.75">
      <c r="A7" s="72">
        <v>3</v>
      </c>
      <c r="B7" s="68" t="s">
        <v>159</v>
      </c>
      <c r="C7" s="69" t="s">
        <v>165</v>
      </c>
      <c r="D7" s="70">
        <v>250</v>
      </c>
      <c r="E7" s="70">
        <v>235</v>
      </c>
      <c r="F7" s="70">
        <v>208</v>
      </c>
      <c r="G7" s="70">
        <f t="shared" si="0"/>
        <v>693</v>
      </c>
      <c r="H7" s="71">
        <v>257</v>
      </c>
      <c r="I7" s="70">
        <v>224</v>
      </c>
      <c r="J7" s="61">
        <f t="shared" si="1"/>
        <v>1174</v>
      </c>
      <c r="K7" s="67"/>
    </row>
    <row r="8" spans="1:11" ht="16.5" thickBot="1">
      <c r="A8" s="67">
        <v>4</v>
      </c>
      <c r="B8" s="68" t="s">
        <v>104</v>
      </c>
      <c r="C8" s="73" t="s">
        <v>100</v>
      </c>
      <c r="D8" s="74">
        <v>267</v>
      </c>
      <c r="E8" s="74">
        <v>205</v>
      </c>
      <c r="F8" s="74">
        <v>174</v>
      </c>
      <c r="G8" s="75">
        <f t="shared" si="0"/>
        <v>646</v>
      </c>
      <c r="H8" s="76">
        <v>202</v>
      </c>
      <c r="I8" s="74">
        <v>263</v>
      </c>
      <c r="J8" s="81">
        <f t="shared" si="1"/>
        <v>1111</v>
      </c>
      <c r="K8" s="77" t="s">
        <v>47</v>
      </c>
    </row>
    <row r="9" spans="1:11" ht="15.75">
      <c r="A9" s="78">
        <v>5</v>
      </c>
      <c r="B9" s="78" t="s">
        <v>185</v>
      </c>
      <c r="C9" s="158" t="s">
        <v>177</v>
      </c>
      <c r="D9" s="80">
        <v>180</v>
      </c>
      <c r="E9" s="80">
        <v>267</v>
      </c>
      <c r="F9" s="80">
        <v>235</v>
      </c>
      <c r="G9" s="81">
        <f t="shared" si="0"/>
        <v>682</v>
      </c>
      <c r="H9" s="82">
        <v>205</v>
      </c>
      <c r="I9" s="80">
        <v>211</v>
      </c>
      <c r="J9" s="62">
        <f t="shared" si="1"/>
        <v>1098</v>
      </c>
      <c r="K9" s="67"/>
    </row>
    <row r="10" spans="1:11" ht="15.75">
      <c r="A10" s="72">
        <v>6</v>
      </c>
      <c r="B10" s="68" t="s">
        <v>88</v>
      </c>
      <c r="C10" s="69" t="s">
        <v>95</v>
      </c>
      <c r="D10" s="70">
        <v>214</v>
      </c>
      <c r="E10" s="70">
        <v>190</v>
      </c>
      <c r="F10" s="70">
        <v>276</v>
      </c>
      <c r="G10" s="70">
        <f t="shared" si="0"/>
        <v>680</v>
      </c>
      <c r="H10" s="71">
        <v>186</v>
      </c>
      <c r="I10" s="70">
        <v>223</v>
      </c>
      <c r="J10" s="81">
        <f t="shared" si="1"/>
        <v>1089</v>
      </c>
      <c r="K10" s="77"/>
    </row>
    <row r="11" spans="1:11" ht="15.75">
      <c r="A11" s="67">
        <v>7</v>
      </c>
      <c r="B11" s="68" t="s">
        <v>157</v>
      </c>
      <c r="C11" s="73" t="s">
        <v>165</v>
      </c>
      <c r="D11" s="70">
        <v>235</v>
      </c>
      <c r="E11" s="70">
        <v>205</v>
      </c>
      <c r="F11" s="70">
        <v>210</v>
      </c>
      <c r="G11" s="70">
        <f t="shared" si="0"/>
        <v>650</v>
      </c>
      <c r="H11" s="71">
        <v>238</v>
      </c>
      <c r="I11" s="70">
        <v>192</v>
      </c>
      <c r="J11" s="61">
        <f t="shared" si="1"/>
        <v>1080</v>
      </c>
      <c r="K11" s="77"/>
    </row>
    <row r="12" spans="1:11" ht="16.5" thickBot="1">
      <c r="A12" s="83">
        <v>7</v>
      </c>
      <c r="B12" s="83" t="s">
        <v>137</v>
      </c>
      <c r="C12" s="85" t="s">
        <v>147</v>
      </c>
      <c r="D12" s="86">
        <v>270</v>
      </c>
      <c r="E12" s="86">
        <v>204</v>
      </c>
      <c r="F12" s="86">
        <v>199</v>
      </c>
      <c r="G12" s="87">
        <f t="shared" si="0"/>
        <v>673</v>
      </c>
      <c r="H12" s="88">
        <v>206</v>
      </c>
      <c r="I12" s="86">
        <v>201</v>
      </c>
      <c r="J12" s="63">
        <f t="shared" si="1"/>
        <v>1080</v>
      </c>
      <c r="K12" s="77" t="s">
        <v>46</v>
      </c>
    </row>
    <row r="13" spans="1:11" ht="15.75">
      <c r="A13" s="72">
        <v>9</v>
      </c>
      <c r="B13" s="68" t="s">
        <v>89</v>
      </c>
      <c r="C13" s="69" t="s">
        <v>95</v>
      </c>
      <c r="D13" s="89">
        <v>192</v>
      </c>
      <c r="E13" s="89">
        <v>226</v>
      </c>
      <c r="F13" s="89">
        <v>222</v>
      </c>
      <c r="G13" s="81">
        <f aca="true" t="shared" si="2" ref="G13:G36">SUM(D13:F13)</f>
        <v>640</v>
      </c>
      <c r="H13" s="90"/>
      <c r="I13" s="61"/>
      <c r="J13" s="61"/>
      <c r="K13" s="67"/>
    </row>
    <row r="14" spans="1:11" ht="15.75">
      <c r="A14" s="67">
        <v>10</v>
      </c>
      <c r="B14" s="68" t="s">
        <v>160</v>
      </c>
      <c r="C14" s="69" t="s">
        <v>167</v>
      </c>
      <c r="D14" s="70">
        <v>168</v>
      </c>
      <c r="E14" s="70">
        <v>205</v>
      </c>
      <c r="F14" s="70">
        <v>258</v>
      </c>
      <c r="G14" s="81">
        <f t="shared" si="2"/>
        <v>631</v>
      </c>
      <c r="H14" s="90"/>
      <c r="I14" s="61"/>
      <c r="J14" s="61"/>
      <c r="K14" s="67"/>
    </row>
    <row r="15" spans="1:11" ht="15.75">
      <c r="A15" s="67">
        <v>11</v>
      </c>
      <c r="B15" s="68" t="s">
        <v>158</v>
      </c>
      <c r="C15" s="69" t="s">
        <v>166</v>
      </c>
      <c r="D15" s="70">
        <v>257</v>
      </c>
      <c r="E15" s="70">
        <v>203</v>
      </c>
      <c r="F15" s="70">
        <v>170</v>
      </c>
      <c r="G15" s="81">
        <f t="shared" si="2"/>
        <v>630</v>
      </c>
      <c r="H15" s="90"/>
      <c r="I15" s="61"/>
      <c r="J15" s="61"/>
      <c r="K15" s="67"/>
    </row>
    <row r="16" spans="1:11" ht="16.5" thickBot="1">
      <c r="A16" s="83">
        <v>12</v>
      </c>
      <c r="B16" s="84" t="s">
        <v>120</v>
      </c>
      <c r="C16" s="85" t="s">
        <v>128</v>
      </c>
      <c r="D16" s="75">
        <v>227</v>
      </c>
      <c r="E16" s="75">
        <v>204</v>
      </c>
      <c r="F16" s="75">
        <v>198</v>
      </c>
      <c r="G16" s="87">
        <f t="shared" si="2"/>
        <v>629</v>
      </c>
      <c r="H16" s="90"/>
      <c r="I16" s="61"/>
      <c r="J16" s="61"/>
      <c r="K16" s="67"/>
    </row>
    <row r="17" spans="1:11" ht="15.75">
      <c r="A17" s="72">
        <v>13</v>
      </c>
      <c r="B17" s="68" t="s">
        <v>122</v>
      </c>
      <c r="C17" s="69" t="s">
        <v>129</v>
      </c>
      <c r="D17" s="89">
        <v>274</v>
      </c>
      <c r="E17" s="89">
        <v>160</v>
      </c>
      <c r="F17" s="89">
        <v>195</v>
      </c>
      <c r="G17" s="81">
        <f t="shared" si="2"/>
        <v>629</v>
      </c>
      <c r="H17" s="90"/>
      <c r="I17" s="61"/>
      <c r="J17" s="61"/>
      <c r="K17" s="67"/>
    </row>
    <row r="18" spans="1:11" ht="15.75">
      <c r="A18" s="72">
        <v>14</v>
      </c>
      <c r="B18" s="68" t="s">
        <v>182</v>
      </c>
      <c r="C18" s="69" t="s">
        <v>180</v>
      </c>
      <c r="D18" s="70">
        <v>217</v>
      </c>
      <c r="E18" s="70">
        <v>205</v>
      </c>
      <c r="F18" s="70">
        <v>206</v>
      </c>
      <c r="G18" s="81">
        <f t="shared" si="2"/>
        <v>628</v>
      </c>
      <c r="H18" s="90"/>
      <c r="I18" s="61"/>
      <c r="J18" s="61"/>
      <c r="K18" s="67"/>
    </row>
    <row r="19" spans="1:11" ht="15.75">
      <c r="A19" s="72">
        <v>15</v>
      </c>
      <c r="B19" s="68" t="s">
        <v>214</v>
      </c>
      <c r="C19" s="69" t="s">
        <v>222</v>
      </c>
      <c r="D19" s="70">
        <v>207</v>
      </c>
      <c r="E19" s="70">
        <v>210</v>
      </c>
      <c r="F19" s="70">
        <v>206</v>
      </c>
      <c r="G19" s="81">
        <f t="shared" si="2"/>
        <v>623</v>
      </c>
      <c r="H19" s="90"/>
      <c r="I19" s="61"/>
      <c r="J19" s="61"/>
      <c r="K19" s="67"/>
    </row>
    <row r="20" spans="1:11" ht="16.5" thickBot="1">
      <c r="A20" s="83">
        <v>16</v>
      </c>
      <c r="B20" s="84" t="s">
        <v>211</v>
      </c>
      <c r="C20" s="85" t="s">
        <v>219</v>
      </c>
      <c r="D20" s="75">
        <v>232</v>
      </c>
      <c r="E20" s="75">
        <v>177</v>
      </c>
      <c r="F20" s="75">
        <v>214</v>
      </c>
      <c r="G20" s="87">
        <f t="shared" si="2"/>
        <v>623</v>
      </c>
      <c r="H20" s="91"/>
      <c r="I20" s="61"/>
      <c r="J20" s="61"/>
      <c r="K20" s="67"/>
    </row>
    <row r="21" spans="1:11" ht="15.75">
      <c r="A21" s="72">
        <v>17</v>
      </c>
      <c r="B21" s="68" t="s">
        <v>106</v>
      </c>
      <c r="C21" s="73" t="s">
        <v>100</v>
      </c>
      <c r="D21" s="89">
        <v>278</v>
      </c>
      <c r="E21" s="89">
        <v>149</v>
      </c>
      <c r="F21" s="89">
        <v>192</v>
      </c>
      <c r="G21" s="81">
        <f t="shared" si="2"/>
        <v>619</v>
      </c>
      <c r="H21" s="91"/>
      <c r="I21" s="61"/>
      <c r="J21" s="61"/>
      <c r="K21" s="67"/>
    </row>
    <row r="22" spans="1:11" ht="15.75">
      <c r="A22" s="67">
        <v>18</v>
      </c>
      <c r="B22" s="68" t="s">
        <v>212</v>
      </c>
      <c r="C22" s="69" t="s">
        <v>220</v>
      </c>
      <c r="D22" s="70">
        <v>234</v>
      </c>
      <c r="E22" s="70">
        <v>169</v>
      </c>
      <c r="F22" s="70">
        <v>215</v>
      </c>
      <c r="G22" s="81">
        <f t="shared" si="2"/>
        <v>618</v>
      </c>
      <c r="H22" s="90"/>
      <c r="I22" s="61"/>
      <c r="J22" s="61"/>
      <c r="K22" s="67"/>
    </row>
    <row r="23" spans="1:11" ht="15.75">
      <c r="A23" s="67">
        <v>19</v>
      </c>
      <c r="B23" s="72" t="s">
        <v>136</v>
      </c>
      <c r="C23" s="73" t="s">
        <v>146</v>
      </c>
      <c r="D23" s="70">
        <v>181</v>
      </c>
      <c r="E23" s="70">
        <v>223</v>
      </c>
      <c r="F23" s="70">
        <v>212</v>
      </c>
      <c r="G23" s="81">
        <f t="shared" si="2"/>
        <v>616</v>
      </c>
      <c r="H23" s="90"/>
      <c r="I23" s="61"/>
      <c r="J23" s="61"/>
      <c r="K23" s="67"/>
    </row>
    <row r="24" spans="1:11" ht="16.5" thickBot="1">
      <c r="A24" s="83">
        <v>20</v>
      </c>
      <c r="B24" s="84" t="s">
        <v>199</v>
      </c>
      <c r="C24" s="85" t="s">
        <v>193</v>
      </c>
      <c r="D24" s="75">
        <v>245</v>
      </c>
      <c r="E24" s="75">
        <v>184</v>
      </c>
      <c r="F24" s="75">
        <v>185</v>
      </c>
      <c r="G24" s="87">
        <f t="shared" si="2"/>
        <v>614</v>
      </c>
      <c r="H24" s="90"/>
      <c r="I24" s="61"/>
      <c r="J24" s="61"/>
      <c r="K24" s="67"/>
    </row>
    <row r="25" spans="1:11" ht="15.75">
      <c r="A25" s="72">
        <v>21</v>
      </c>
      <c r="B25" s="72" t="s">
        <v>198</v>
      </c>
      <c r="C25" s="69" t="s">
        <v>192</v>
      </c>
      <c r="D25" s="89">
        <v>223</v>
      </c>
      <c r="E25" s="89">
        <v>218</v>
      </c>
      <c r="F25" s="89">
        <v>172</v>
      </c>
      <c r="G25" s="61">
        <f t="shared" si="2"/>
        <v>613</v>
      </c>
      <c r="H25" s="90"/>
      <c r="I25" s="61"/>
      <c r="J25" s="61"/>
      <c r="K25" s="67"/>
    </row>
    <row r="26" spans="1:11" ht="15.75">
      <c r="A26" s="72">
        <v>22</v>
      </c>
      <c r="B26" s="68" t="s">
        <v>184</v>
      </c>
      <c r="C26" s="73" t="s">
        <v>181</v>
      </c>
      <c r="D26" s="70">
        <v>218</v>
      </c>
      <c r="E26" s="70">
        <v>178</v>
      </c>
      <c r="F26" s="70">
        <v>215</v>
      </c>
      <c r="G26" s="61">
        <f t="shared" si="2"/>
        <v>611</v>
      </c>
      <c r="H26" s="90"/>
      <c r="I26" s="61"/>
      <c r="J26" s="61"/>
      <c r="K26" s="67"/>
    </row>
    <row r="27" spans="1:11" ht="15.75">
      <c r="A27" s="67">
        <v>23</v>
      </c>
      <c r="B27" s="72" t="s">
        <v>119</v>
      </c>
      <c r="C27" s="73" t="s">
        <v>127</v>
      </c>
      <c r="D27" s="70">
        <v>203</v>
      </c>
      <c r="E27" s="70">
        <v>208</v>
      </c>
      <c r="F27" s="70">
        <v>196</v>
      </c>
      <c r="G27" s="81">
        <f t="shared" si="2"/>
        <v>607</v>
      </c>
      <c r="H27" s="90"/>
      <c r="I27" s="61"/>
      <c r="J27" s="61"/>
      <c r="K27" s="67"/>
    </row>
    <row r="28" spans="1:11" ht="16.5" thickBot="1">
      <c r="A28" s="83">
        <v>24</v>
      </c>
      <c r="B28" s="84" t="s">
        <v>201</v>
      </c>
      <c r="C28" s="85" t="s">
        <v>195</v>
      </c>
      <c r="D28" s="75">
        <v>247</v>
      </c>
      <c r="E28" s="75">
        <v>181</v>
      </c>
      <c r="F28" s="75">
        <v>173</v>
      </c>
      <c r="G28" s="87">
        <f t="shared" si="2"/>
        <v>601</v>
      </c>
      <c r="H28" s="90"/>
      <c r="I28" s="61"/>
      <c r="J28" s="61"/>
      <c r="K28" s="67"/>
    </row>
    <row r="29" spans="1:11" ht="15.75">
      <c r="A29" s="67">
        <v>25</v>
      </c>
      <c r="B29" s="72" t="s">
        <v>138</v>
      </c>
      <c r="C29" s="69" t="s">
        <v>148</v>
      </c>
      <c r="D29" s="89">
        <v>255</v>
      </c>
      <c r="E29" s="89">
        <v>171</v>
      </c>
      <c r="F29" s="89">
        <v>169</v>
      </c>
      <c r="G29" s="81">
        <f t="shared" si="2"/>
        <v>595</v>
      </c>
      <c r="H29" s="90"/>
      <c r="I29" s="61"/>
      <c r="J29" s="61"/>
      <c r="K29" s="67"/>
    </row>
    <row r="30" spans="1:11" ht="15.75">
      <c r="A30" s="67">
        <v>26</v>
      </c>
      <c r="B30" s="72" t="s">
        <v>183</v>
      </c>
      <c r="C30" s="69" t="s">
        <v>179</v>
      </c>
      <c r="D30" s="70">
        <v>212</v>
      </c>
      <c r="E30" s="70">
        <v>182</v>
      </c>
      <c r="F30" s="70">
        <v>200</v>
      </c>
      <c r="G30" s="61">
        <f t="shared" si="2"/>
        <v>594</v>
      </c>
      <c r="H30" s="90"/>
      <c r="I30" s="61"/>
      <c r="J30" s="61"/>
      <c r="K30" s="67"/>
    </row>
    <row r="31" spans="1:11" ht="15.75">
      <c r="A31" s="67">
        <v>27</v>
      </c>
      <c r="B31" s="68" t="s">
        <v>200</v>
      </c>
      <c r="C31" s="69" t="s">
        <v>194</v>
      </c>
      <c r="D31" s="70">
        <v>178</v>
      </c>
      <c r="E31" s="70">
        <v>193</v>
      </c>
      <c r="F31" s="70">
        <v>215</v>
      </c>
      <c r="G31" s="81">
        <f t="shared" si="2"/>
        <v>586</v>
      </c>
      <c r="H31" s="90"/>
      <c r="I31" s="61"/>
      <c r="J31" s="61"/>
      <c r="K31" s="67"/>
    </row>
    <row r="32" spans="1:11" ht="16.5" thickBot="1">
      <c r="A32" s="83">
        <v>28</v>
      </c>
      <c r="B32" s="84" t="s">
        <v>87</v>
      </c>
      <c r="C32" s="85" t="s">
        <v>94</v>
      </c>
      <c r="D32" s="75">
        <v>216</v>
      </c>
      <c r="E32" s="75">
        <v>180</v>
      </c>
      <c r="F32" s="75">
        <v>181</v>
      </c>
      <c r="G32" s="87">
        <f t="shared" si="2"/>
        <v>577</v>
      </c>
      <c r="H32" s="90"/>
      <c r="I32" s="61"/>
      <c r="J32" s="61"/>
      <c r="K32" s="67"/>
    </row>
    <row r="33" spans="1:11" ht="15.75">
      <c r="A33" s="67">
        <v>29</v>
      </c>
      <c r="B33" s="68" t="s">
        <v>107</v>
      </c>
      <c r="C33" s="69" t="s">
        <v>101</v>
      </c>
      <c r="D33" s="89">
        <v>173</v>
      </c>
      <c r="E33" s="89">
        <v>193</v>
      </c>
      <c r="F33" s="89">
        <v>210</v>
      </c>
      <c r="G33" s="81">
        <f t="shared" si="2"/>
        <v>576</v>
      </c>
      <c r="H33" s="90"/>
      <c r="I33" s="61"/>
      <c r="J33" s="61"/>
      <c r="K33" s="67"/>
    </row>
    <row r="34" spans="1:11" ht="15.75">
      <c r="A34" s="67">
        <v>30</v>
      </c>
      <c r="B34" s="68" t="s">
        <v>121</v>
      </c>
      <c r="C34" s="73" t="s">
        <v>127</v>
      </c>
      <c r="D34" s="70">
        <v>213</v>
      </c>
      <c r="E34" s="70">
        <v>194</v>
      </c>
      <c r="F34" s="70">
        <v>166</v>
      </c>
      <c r="G34" s="81">
        <f t="shared" si="2"/>
        <v>573</v>
      </c>
      <c r="H34" s="90"/>
      <c r="I34" s="61"/>
      <c r="J34" s="61"/>
      <c r="K34" s="67"/>
    </row>
    <row r="35" spans="1:11" ht="15.75">
      <c r="A35" s="67">
        <v>31</v>
      </c>
      <c r="B35" s="68" t="s">
        <v>213</v>
      </c>
      <c r="C35" s="69" t="s">
        <v>221</v>
      </c>
      <c r="D35" s="70">
        <v>204</v>
      </c>
      <c r="E35" s="70">
        <v>170</v>
      </c>
      <c r="F35" s="70">
        <v>150</v>
      </c>
      <c r="G35" s="81">
        <f t="shared" si="2"/>
        <v>524</v>
      </c>
      <c r="H35" s="90"/>
      <c r="I35" s="61"/>
      <c r="J35" s="61"/>
      <c r="K35" s="67"/>
    </row>
    <row r="36" spans="1:11" ht="16.5" thickBot="1">
      <c r="A36" s="83">
        <v>32</v>
      </c>
      <c r="B36" s="84" t="s">
        <v>105</v>
      </c>
      <c r="C36" s="85" t="s">
        <v>99</v>
      </c>
      <c r="D36" s="75">
        <v>170</v>
      </c>
      <c r="E36" s="75">
        <v>192</v>
      </c>
      <c r="F36" s="75">
        <v>130</v>
      </c>
      <c r="G36" s="87">
        <f t="shared" si="2"/>
        <v>492</v>
      </c>
      <c r="H36" s="91"/>
      <c r="I36" s="61"/>
      <c r="J36" s="61"/>
      <c r="K36" s="67"/>
    </row>
    <row r="37" spans="2:8" ht="15.75">
      <c r="B37" s="3"/>
      <c r="C37" s="3"/>
      <c r="H37" s="7"/>
    </row>
  </sheetData>
  <sheetProtection/>
  <mergeCells count="3">
    <mergeCell ref="A2:K2"/>
    <mergeCell ref="A3:K3"/>
    <mergeCell ref="A1:K1"/>
  </mergeCells>
  <printOptions horizontalCentered="1"/>
  <pageMargins left="0.25" right="0.25" top="0.75" bottom="0.75" header="0.3" footer="0.3"/>
  <pageSetup fitToHeight="1" fitToWidth="1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K70"/>
  <sheetViews>
    <sheetView tabSelected="1" zoomScalePageLayoutView="0" workbookViewId="0" topLeftCell="A4">
      <selection activeCell="K23" sqref="K23"/>
    </sheetView>
  </sheetViews>
  <sheetFormatPr defaultColWidth="9.140625" defaultRowHeight="15"/>
  <cols>
    <col min="1" max="1" width="5.57421875" style="22" bestFit="1" customWidth="1"/>
    <col min="2" max="2" width="24.140625" style="22" bestFit="1" customWidth="1"/>
    <col min="3" max="4" width="8.00390625" style="38" bestFit="1" customWidth="1"/>
    <col min="5" max="5" width="8.140625" style="38" customWidth="1"/>
    <col min="6" max="6" width="4.28125" style="22" bestFit="1" customWidth="1"/>
    <col min="7" max="7" width="20.28125" style="22" bestFit="1" customWidth="1"/>
    <col min="8" max="8" width="23.00390625" style="22" bestFit="1" customWidth="1"/>
    <col min="9" max="9" width="18.140625" style="22" bestFit="1" customWidth="1"/>
    <col min="10" max="10" width="18.421875" style="22" bestFit="1" customWidth="1"/>
    <col min="11" max="11" width="19.28125" style="22" bestFit="1" customWidth="1"/>
    <col min="12" max="16384" width="9.140625" style="22" customWidth="1"/>
  </cols>
  <sheetData>
    <row r="1" spans="1:11" ht="26.25">
      <c r="A1" s="189" t="s">
        <v>82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9.5" thickBot="1">
      <c r="A2" s="181" t="s">
        <v>71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15" customHeight="1" thickTop="1">
      <c r="A3" s="190" t="s">
        <v>57</v>
      </c>
      <c r="B3" s="191"/>
      <c r="C3" s="191"/>
      <c r="D3" s="191"/>
      <c r="E3" s="192"/>
      <c r="F3" s="59"/>
      <c r="G3" s="59"/>
      <c r="H3" s="59"/>
      <c r="I3" s="59"/>
      <c r="J3" s="59"/>
      <c r="K3" s="59"/>
    </row>
    <row r="4" spans="1:11" ht="14.25" customHeight="1">
      <c r="A4" s="105" t="s">
        <v>0</v>
      </c>
      <c r="B4" s="100" t="s">
        <v>2</v>
      </c>
      <c r="C4" s="100" t="s">
        <v>15</v>
      </c>
      <c r="D4" s="100" t="s">
        <v>16</v>
      </c>
      <c r="E4" s="101" t="s">
        <v>6</v>
      </c>
      <c r="F4" s="27" t="s">
        <v>17</v>
      </c>
      <c r="G4" s="108" t="str">
        <f>B5</f>
        <v>Harrison County</v>
      </c>
      <c r="H4" s="64"/>
      <c r="I4" s="64"/>
      <c r="J4" s="64"/>
      <c r="K4" s="161"/>
    </row>
    <row r="5" spans="1:11" ht="14.25" customHeight="1">
      <c r="A5" s="106">
        <v>1</v>
      </c>
      <c r="B5" s="81" t="s">
        <v>279</v>
      </c>
      <c r="C5" s="81">
        <v>591</v>
      </c>
      <c r="D5" s="81">
        <v>545</v>
      </c>
      <c r="E5" s="102">
        <f aca="true" t="shared" si="0" ref="E5:E20">SUM(C5:D5)</f>
        <v>1136</v>
      </c>
      <c r="F5" s="30"/>
      <c r="G5" s="159" t="s">
        <v>67</v>
      </c>
      <c r="H5" s="108" t="str">
        <f>G4</f>
        <v>Harrison County</v>
      </c>
      <c r="I5" s="64"/>
      <c r="J5" s="64"/>
      <c r="K5" s="161"/>
    </row>
    <row r="6" spans="1:11" ht="14.25" customHeight="1">
      <c r="A6" s="106">
        <v>2</v>
      </c>
      <c r="B6" s="81" t="s">
        <v>269</v>
      </c>
      <c r="C6" s="81">
        <v>579</v>
      </c>
      <c r="D6" s="81">
        <v>547</v>
      </c>
      <c r="E6" s="102">
        <f t="shared" si="0"/>
        <v>1126</v>
      </c>
      <c r="F6" s="30" t="s">
        <v>18</v>
      </c>
      <c r="G6" s="122" t="str">
        <f>B20</f>
        <v>DuPont Manual</v>
      </c>
      <c r="H6" s="65" t="s">
        <v>306</v>
      </c>
      <c r="I6" s="64"/>
      <c r="J6" s="64"/>
      <c r="K6" s="161"/>
    </row>
    <row r="7" spans="1:11" ht="14.25" customHeight="1">
      <c r="A7" s="106">
        <v>3</v>
      </c>
      <c r="B7" s="81" t="s">
        <v>278</v>
      </c>
      <c r="C7" s="81">
        <v>566</v>
      </c>
      <c r="D7" s="81">
        <v>535</v>
      </c>
      <c r="E7" s="102">
        <f t="shared" si="0"/>
        <v>1101</v>
      </c>
      <c r="F7" s="30"/>
      <c r="G7" s="123"/>
      <c r="H7" s="187" t="s">
        <v>68</v>
      </c>
      <c r="I7" s="111" t="str">
        <f>H9</f>
        <v>Central Hardin</v>
      </c>
      <c r="J7" s="64"/>
      <c r="K7" s="161"/>
    </row>
    <row r="8" spans="1:11" ht="14.25" customHeight="1">
      <c r="A8" s="106">
        <v>4</v>
      </c>
      <c r="B8" s="81" t="s">
        <v>282</v>
      </c>
      <c r="C8" s="81">
        <v>549</v>
      </c>
      <c r="D8" s="81">
        <v>536</v>
      </c>
      <c r="E8" s="102">
        <f t="shared" si="0"/>
        <v>1085</v>
      </c>
      <c r="F8" s="30" t="s">
        <v>19</v>
      </c>
      <c r="G8" s="108" t="str">
        <f>B12</f>
        <v>Bryan Station</v>
      </c>
      <c r="H8" s="187"/>
      <c r="I8" s="65" t="s">
        <v>313</v>
      </c>
      <c r="J8" s="64"/>
      <c r="K8" s="161"/>
    </row>
    <row r="9" spans="1:11" ht="14.25" customHeight="1">
      <c r="A9" s="106">
        <v>5</v>
      </c>
      <c r="B9" s="81" t="s">
        <v>280</v>
      </c>
      <c r="C9" s="81">
        <v>541</v>
      </c>
      <c r="D9" s="81">
        <v>532</v>
      </c>
      <c r="E9" s="102">
        <f t="shared" si="0"/>
        <v>1073</v>
      </c>
      <c r="F9" s="30"/>
      <c r="G9" s="159" t="s">
        <v>13</v>
      </c>
      <c r="H9" s="109" t="str">
        <f>G10</f>
        <v>Central Hardin</v>
      </c>
      <c r="I9" s="112"/>
      <c r="J9" s="64"/>
      <c r="K9" s="161"/>
    </row>
    <row r="10" spans="1:11" ht="14.25" customHeight="1">
      <c r="A10" s="106">
        <v>6</v>
      </c>
      <c r="B10" s="81" t="s">
        <v>285</v>
      </c>
      <c r="C10" s="81">
        <v>502</v>
      </c>
      <c r="D10" s="81">
        <v>555</v>
      </c>
      <c r="E10" s="102">
        <f t="shared" si="0"/>
        <v>1057</v>
      </c>
      <c r="F10" s="32" t="s">
        <v>20</v>
      </c>
      <c r="G10" s="122" t="str">
        <f>B13</f>
        <v>Central Hardin</v>
      </c>
      <c r="H10" s="110" t="s">
        <v>303</v>
      </c>
      <c r="I10" s="159"/>
      <c r="J10" s="64"/>
      <c r="K10" s="161"/>
    </row>
    <row r="11" spans="1:11" ht="14.25" customHeight="1">
      <c r="A11" s="106">
        <v>7</v>
      </c>
      <c r="B11" s="81" t="s">
        <v>265</v>
      </c>
      <c r="C11" s="81">
        <v>582</v>
      </c>
      <c r="D11" s="81">
        <v>465</v>
      </c>
      <c r="E11" s="102">
        <f t="shared" si="0"/>
        <v>1047</v>
      </c>
      <c r="F11" s="32"/>
      <c r="G11" s="123"/>
      <c r="H11" s="64"/>
      <c r="I11" s="187" t="s">
        <v>12</v>
      </c>
      <c r="J11" s="111" t="str">
        <f>I7</f>
        <v>Central Hardin</v>
      </c>
      <c r="K11" s="162"/>
    </row>
    <row r="12" spans="1:11" ht="14.25" customHeight="1">
      <c r="A12" s="106">
        <v>8</v>
      </c>
      <c r="B12" s="81" t="s">
        <v>288</v>
      </c>
      <c r="C12" s="81">
        <v>581</v>
      </c>
      <c r="D12" s="81">
        <v>465</v>
      </c>
      <c r="E12" s="102">
        <f t="shared" si="0"/>
        <v>1046</v>
      </c>
      <c r="F12" s="27" t="s">
        <v>21</v>
      </c>
      <c r="G12" s="108" t="str">
        <f>B9</f>
        <v>Graves County</v>
      </c>
      <c r="H12" s="64"/>
      <c r="I12" s="187"/>
      <c r="J12" s="65" t="s">
        <v>318</v>
      </c>
      <c r="K12" s="161"/>
    </row>
    <row r="13" spans="1:11" ht="14.25" customHeight="1">
      <c r="A13" s="106">
        <v>9</v>
      </c>
      <c r="B13" s="81" t="s">
        <v>268</v>
      </c>
      <c r="C13" s="81">
        <v>542</v>
      </c>
      <c r="D13" s="81">
        <v>485</v>
      </c>
      <c r="E13" s="102">
        <f t="shared" si="0"/>
        <v>1027</v>
      </c>
      <c r="F13" s="30"/>
      <c r="G13" s="159" t="s">
        <v>11</v>
      </c>
      <c r="H13" s="108" t="str">
        <f>G14</f>
        <v>Daviess County</v>
      </c>
      <c r="I13" s="159"/>
      <c r="J13" s="112" t="s">
        <v>319</v>
      </c>
      <c r="K13" s="161"/>
    </row>
    <row r="14" spans="1:11" ht="14.25" customHeight="1">
      <c r="A14" s="106">
        <v>10</v>
      </c>
      <c r="B14" s="81" t="s">
        <v>260</v>
      </c>
      <c r="C14" s="81">
        <v>461</v>
      </c>
      <c r="D14" s="81">
        <v>520</v>
      </c>
      <c r="E14" s="102">
        <f t="shared" si="0"/>
        <v>981</v>
      </c>
      <c r="F14" s="30" t="s">
        <v>22</v>
      </c>
      <c r="G14" s="122" t="str">
        <f>B16</f>
        <v>Daviess County</v>
      </c>
      <c r="H14" s="173" t="s">
        <v>312</v>
      </c>
      <c r="I14" s="159"/>
      <c r="J14" s="159"/>
      <c r="K14" s="161"/>
    </row>
    <row r="15" spans="1:11" ht="14.25" customHeight="1">
      <c r="A15" s="106">
        <v>11</v>
      </c>
      <c r="B15" s="81" t="s">
        <v>281</v>
      </c>
      <c r="C15" s="81">
        <v>459</v>
      </c>
      <c r="D15" s="81">
        <v>518</v>
      </c>
      <c r="E15" s="102">
        <f t="shared" si="0"/>
        <v>977</v>
      </c>
      <c r="F15" s="30"/>
      <c r="G15" s="123"/>
      <c r="H15" s="187" t="s">
        <v>10</v>
      </c>
      <c r="I15" s="109" t="str">
        <f>H13</f>
        <v>Daviess County</v>
      </c>
      <c r="J15" s="159"/>
      <c r="K15" s="161"/>
    </row>
    <row r="16" spans="1:11" ht="14.25" customHeight="1">
      <c r="A16" s="106">
        <v>12</v>
      </c>
      <c r="B16" s="81" t="s">
        <v>287</v>
      </c>
      <c r="C16" s="81">
        <v>524</v>
      </c>
      <c r="D16" s="81">
        <v>447</v>
      </c>
      <c r="E16" s="102">
        <f t="shared" si="0"/>
        <v>971</v>
      </c>
      <c r="F16" s="30" t="s">
        <v>23</v>
      </c>
      <c r="G16" s="108" t="str">
        <f>B8</f>
        <v>West Jessamine</v>
      </c>
      <c r="H16" s="187"/>
      <c r="I16" s="110" t="s">
        <v>315</v>
      </c>
      <c r="J16" s="159"/>
      <c r="K16" s="161"/>
    </row>
    <row r="17" spans="1:11" ht="14.25" customHeight="1">
      <c r="A17" s="106">
        <v>13</v>
      </c>
      <c r="B17" s="81" t="s">
        <v>286</v>
      </c>
      <c r="C17" s="81">
        <v>472</v>
      </c>
      <c r="D17" s="81">
        <v>436</v>
      </c>
      <c r="E17" s="102">
        <f t="shared" si="0"/>
        <v>908</v>
      </c>
      <c r="F17" s="32"/>
      <c r="G17" s="159" t="s">
        <v>24</v>
      </c>
      <c r="H17" s="109" t="str">
        <f>G16</f>
        <v>West Jessamine</v>
      </c>
      <c r="I17" s="110"/>
      <c r="J17" s="159"/>
      <c r="K17" s="161"/>
    </row>
    <row r="18" spans="1:11" ht="14.25" customHeight="1">
      <c r="A18" s="106">
        <v>14</v>
      </c>
      <c r="B18" s="81" t="s">
        <v>284</v>
      </c>
      <c r="C18" s="81">
        <v>470</v>
      </c>
      <c r="D18" s="81">
        <v>436</v>
      </c>
      <c r="E18" s="102">
        <f t="shared" si="0"/>
        <v>906</v>
      </c>
      <c r="F18" s="32" t="s">
        <v>25</v>
      </c>
      <c r="G18" s="122" t="str">
        <f>B17</f>
        <v>Bullitt East</v>
      </c>
      <c r="H18" s="110" t="s">
        <v>308</v>
      </c>
      <c r="I18" s="64"/>
      <c r="J18" s="159"/>
      <c r="K18" s="161"/>
    </row>
    <row r="19" spans="1:11" ht="14.25" customHeight="1">
      <c r="A19" s="106">
        <v>15</v>
      </c>
      <c r="B19" s="81" t="s">
        <v>283</v>
      </c>
      <c r="C19" s="81">
        <v>427</v>
      </c>
      <c r="D19" s="81">
        <v>466</v>
      </c>
      <c r="E19" s="102">
        <f t="shared" si="0"/>
        <v>893</v>
      </c>
      <c r="F19" s="32"/>
      <c r="G19" s="123"/>
      <c r="H19" s="64"/>
      <c r="I19" s="64"/>
      <c r="J19" s="188" t="s">
        <v>27</v>
      </c>
      <c r="K19" s="160" t="s">
        <v>260</v>
      </c>
    </row>
    <row r="20" spans="1:11" ht="14.25" customHeight="1" thickBot="1">
      <c r="A20" s="107">
        <v>16</v>
      </c>
      <c r="B20" s="103" t="s">
        <v>289</v>
      </c>
      <c r="C20" s="103">
        <v>468</v>
      </c>
      <c r="D20" s="103">
        <v>414</v>
      </c>
      <c r="E20" s="104">
        <f t="shared" si="0"/>
        <v>882</v>
      </c>
      <c r="F20" s="27" t="s">
        <v>26</v>
      </c>
      <c r="G20" s="108" t="str">
        <f>B7</f>
        <v>Mercy</v>
      </c>
      <c r="H20" s="64"/>
      <c r="I20" s="64"/>
      <c r="J20" s="188"/>
      <c r="K20" s="163" t="s">
        <v>14</v>
      </c>
    </row>
    <row r="21" spans="1:11" ht="14.25" customHeight="1" thickTop="1">
      <c r="A21" s="28"/>
      <c r="B21" s="36"/>
      <c r="C21" s="37"/>
      <c r="D21" s="37"/>
      <c r="E21" s="29"/>
      <c r="F21" s="30"/>
      <c r="G21" s="159" t="s">
        <v>70</v>
      </c>
      <c r="H21" s="108" t="str">
        <f>G22</f>
        <v>Corbin</v>
      </c>
      <c r="I21" s="64"/>
      <c r="J21" s="188"/>
      <c r="K21" s="164" t="s">
        <v>320</v>
      </c>
    </row>
    <row r="22" spans="1:11" ht="14.25" customHeight="1">
      <c r="A22" s="28"/>
      <c r="B22" s="36"/>
      <c r="C22" s="37"/>
      <c r="D22" s="37"/>
      <c r="E22" s="29"/>
      <c r="F22" s="30" t="s">
        <v>28</v>
      </c>
      <c r="G22" s="122" t="str">
        <f>B18</f>
        <v>Corbin</v>
      </c>
      <c r="H22" s="65" t="s">
        <v>311</v>
      </c>
      <c r="I22" s="64"/>
      <c r="J22" s="159"/>
      <c r="K22" s="164" t="s">
        <v>321</v>
      </c>
    </row>
    <row r="23" spans="1:11" ht="14.25" customHeight="1">
      <c r="A23" s="28"/>
      <c r="B23" s="36"/>
      <c r="C23" s="29"/>
      <c r="D23" s="29"/>
      <c r="E23" s="29"/>
      <c r="F23" s="30"/>
      <c r="G23" s="123"/>
      <c r="H23" s="187" t="s">
        <v>30</v>
      </c>
      <c r="I23" s="111" t="str">
        <f>H21</f>
        <v>Corbin</v>
      </c>
      <c r="J23" s="159"/>
      <c r="K23" s="162"/>
    </row>
    <row r="24" spans="1:11" ht="14.25" customHeight="1">
      <c r="A24" s="28"/>
      <c r="B24" s="16"/>
      <c r="C24" s="29"/>
      <c r="D24" s="29"/>
      <c r="E24" s="29"/>
      <c r="F24" s="30" t="s">
        <v>29</v>
      </c>
      <c r="G24" s="108" t="str">
        <f>B10</f>
        <v>Simon Kenton</v>
      </c>
      <c r="H24" s="187"/>
      <c r="I24" s="65" t="s">
        <v>314</v>
      </c>
      <c r="J24" s="159"/>
      <c r="K24" s="162"/>
    </row>
    <row r="25" spans="1:11" ht="14.25" customHeight="1">
      <c r="A25" s="28"/>
      <c r="B25" s="36"/>
      <c r="C25" s="29"/>
      <c r="D25" s="29"/>
      <c r="E25" s="29"/>
      <c r="F25" s="30"/>
      <c r="G25" s="159" t="s">
        <v>69</v>
      </c>
      <c r="H25" s="109" t="str">
        <f>G26</f>
        <v>Male</v>
      </c>
      <c r="I25" s="112"/>
      <c r="J25" s="159"/>
      <c r="K25" s="162"/>
    </row>
    <row r="26" spans="1:11" ht="14.25" customHeight="1">
      <c r="A26" s="28"/>
      <c r="B26" s="36"/>
      <c r="C26" s="29"/>
      <c r="D26" s="29"/>
      <c r="E26" s="29"/>
      <c r="F26" s="32" t="s">
        <v>31</v>
      </c>
      <c r="G26" s="122" t="str">
        <f>B15</f>
        <v>Male</v>
      </c>
      <c r="H26" s="110" t="s">
        <v>304</v>
      </c>
      <c r="I26" s="159"/>
      <c r="J26" s="159"/>
      <c r="K26" s="162"/>
    </row>
    <row r="27" spans="1:11" ht="14.25" customHeight="1">
      <c r="A27" s="28"/>
      <c r="B27" s="28"/>
      <c r="C27" s="35"/>
      <c r="D27" s="35"/>
      <c r="E27" s="29"/>
      <c r="F27" s="32"/>
      <c r="G27" s="123"/>
      <c r="H27" s="110" t="s">
        <v>305</v>
      </c>
      <c r="I27" s="187" t="s">
        <v>33</v>
      </c>
      <c r="J27" s="109" t="str">
        <f>I31</f>
        <v>Taylor County</v>
      </c>
      <c r="K27" s="162"/>
    </row>
    <row r="28" spans="6:11" ht="14.25" customHeight="1">
      <c r="F28" s="27" t="s">
        <v>32</v>
      </c>
      <c r="G28" s="108" t="str">
        <f>B11</f>
        <v>Highlands</v>
      </c>
      <c r="H28" s="64"/>
      <c r="I28" s="187"/>
      <c r="J28" s="170" t="s">
        <v>317</v>
      </c>
      <c r="K28" s="161"/>
    </row>
    <row r="29" spans="6:11" ht="14.25" customHeight="1">
      <c r="F29" s="30"/>
      <c r="G29" s="159" t="s">
        <v>35</v>
      </c>
      <c r="H29" s="108" t="str">
        <f>G30</f>
        <v>Taylor County</v>
      </c>
      <c r="I29" s="159"/>
      <c r="J29" s="165"/>
      <c r="K29" s="161"/>
    </row>
    <row r="30" spans="6:11" ht="14.25" customHeight="1">
      <c r="F30" s="30" t="s">
        <v>34</v>
      </c>
      <c r="G30" s="122" t="str">
        <f>B14</f>
        <v>Taylor County</v>
      </c>
      <c r="H30" s="65" t="s">
        <v>307</v>
      </c>
      <c r="I30" s="159"/>
      <c r="J30" s="64"/>
      <c r="K30" s="161"/>
    </row>
    <row r="31" spans="6:11" ht="14.25" customHeight="1">
      <c r="F31" s="30"/>
      <c r="G31" s="123"/>
      <c r="H31" s="187" t="s">
        <v>37</v>
      </c>
      <c r="I31" s="109" t="str">
        <f>H29</f>
        <v>Taylor County</v>
      </c>
      <c r="J31" s="64"/>
      <c r="K31" s="161"/>
    </row>
    <row r="32" spans="6:11" ht="14.25" customHeight="1">
      <c r="F32" s="30" t="s">
        <v>36</v>
      </c>
      <c r="G32" s="108" t="str">
        <f>B6</f>
        <v>Boone County</v>
      </c>
      <c r="H32" s="187"/>
      <c r="I32" s="110" t="s">
        <v>316</v>
      </c>
      <c r="J32" s="64"/>
      <c r="K32" s="161"/>
    </row>
    <row r="33" spans="6:11" ht="14.25" customHeight="1">
      <c r="F33" s="32"/>
      <c r="G33" s="159" t="s">
        <v>48</v>
      </c>
      <c r="H33" s="109" t="str">
        <f>G32</f>
        <v>Boone County</v>
      </c>
      <c r="I33" s="110"/>
      <c r="J33" s="64"/>
      <c r="K33" s="161"/>
    </row>
    <row r="34" spans="6:11" ht="14.25" customHeight="1">
      <c r="F34" s="32" t="s">
        <v>38</v>
      </c>
      <c r="G34" s="122" t="str">
        <f>B19</f>
        <v>Cooper</v>
      </c>
      <c r="H34" s="110" t="s">
        <v>309</v>
      </c>
      <c r="I34" s="64"/>
      <c r="J34" s="64"/>
      <c r="K34" s="161"/>
    </row>
    <row r="35" spans="7:11" ht="15">
      <c r="G35" s="166"/>
      <c r="H35" s="172" t="s">
        <v>310</v>
      </c>
      <c r="I35" s="161"/>
      <c r="J35" s="161"/>
      <c r="K35" s="161"/>
    </row>
    <row r="36" spans="1:11" ht="26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8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ht="15.75" customHeight="1">
      <c r="A38" s="59"/>
      <c r="B38" s="59"/>
      <c r="C38" s="59"/>
      <c r="D38" s="59"/>
      <c r="E38" s="59"/>
      <c r="F38" s="42"/>
      <c r="G38" s="42"/>
      <c r="H38" s="42"/>
      <c r="I38" s="42"/>
      <c r="J38" s="42"/>
      <c r="K38" s="42"/>
    </row>
    <row r="39" spans="1:11" ht="14.25" customHeight="1">
      <c r="A39" s="24"/>
      <c r="B39" s="25"/>
      <c r="C39" s="26"/>
      <c r="D39" s="26"/>
      <c r="E39" s="26"/>
      <c r="F39" s="30"/>
      <c r="G39" s="31"/>
      <c r="H39" s="31"/>
      <c r="I39" s="31"/>
      <c r="J39" s="43"/>
      <c r="K39" s="33"/>
    </row>
    <row r="40" spans="1:11" ht="14.25" customHeight="1">
      <c r="A40" s="28"/>
      <c r="B40" s="16"/>
      <c r="C40" s="58"/>
      <c r="D40" s="58"/>
      <c r="E40" s="29"/>
      <c r="F40" s="30"/>
      <c r="G40" s="44"/>
      <c r="H40" s="31"/>
      <c r="I40" s="31"/>
      <c r="J40" s="43"/>
      <c r="K40" s="33"/>
    </row>
    <row r="41" spans="1:11" ht="14.25" customHeight="1">
      <c r="A41" s="28"/>
      <c r="B41" s="16"/>
      <c r="C41" s="29"/>
      <c r="D41" s="29"/>
      <c r="E41" s="29"/>
      <c r="F41" s="30"/>
      <c r="G41" s="31"/>
      <c r="H41" s="31"/>
      <c r="I41" s="31"/>
      <c r="J41" s="43"/>
      <c r="K41" s="33"/>
    </row>
    <row r="42" spans="1:11" ht="14.25" customHeight="1">
      <c r="A42" s="28"/>
      <c r="B42" s="16"/>
      <c r="C42" s="29"/>
      <c r="D42" s="29"/>
      <c r="E42" s="29"/>
      <c r="F42" s="30"/>
      <c r="G42" s="31"/>
      <c r="H42" s="44"/>
      <c r="I42" s="31"/>
      <c r="J42" s="43"/>
      <c r="K42" s="33"/>
    </row>
    <row r="43" spans="1:11" ht="14.25" customHeight="1">
      <c r="A43" s="28"/>
      <c r="B43" s="16"/>
      <c r="C43" s="58"/>
      <c r="D43" s="58"/>
      <c r="E43" s="29"/>
      <c r="F43" s="30"/>
      <c r="G43" s="31"/>
      <c r="H43" s="31"/>
      <c r="I43" s="44"/>
      <c r="J43" s="43"/>
      <c r="K43" s="33"/>
    </row>
    <row r="44" spans="1:11" ht="14.25" customHeight="1">
      <c r="A44" s="28"/>
      <c r="B44" s="16"/>
      <c r="C44" s="29"/>
      <c r="D44" s="29"/>
      <c r="E44" s="29"/>
      <c r="F44" s="30"/>
      <c r="G44" s="44"/>
      <c r="H44" s="31"/>
      <c r="I44" s="31"/>
      <c r="J44" s="43"/>
      <c r="K44" s="33"/>
    </row>
    <row r="45" spans="1:11" ht="14.25" customHeight="1">
      <c r="A45" s="28"/>
      <c r="B45" s="16"/>
      <c r="C45" s="29"/>
      <c r="D45" s="29"/>
      <c r="E45" s="29"/>
      <c r="F45" s="32"/>
      <c r="G45" s="31"/>
      <c r="H45" s="31"/>
      <c r="I45" s="31"/>
      <c r="J45" s="43"/>
      <c r="K45" s="33"/>
    </row>
    <row r="46" spans="1:11" ht="14.25" customHeight="1">
      <c r="A46" s="28"/>
      <c r="B46" s="16"/>
      <c r="C46" s="58"/>
      <c r="D46" s="58"/>
      <c r="E46" s="29"/>
      <c r="F46" s="32"/>
      <c r="G46" s="31"/>
      <c r="H46" s="31"/>
      <c r="I46" s="31"/>
      <c r="J46" s="43"/>
      <c r="K46" s="33"/>
    </row>
    <row r="47" spans="1:11" ht="14.25" customHeight="1">
      <c r="A47" s="28"/>
      <c r="B47" s="16"/>
      <c r="C47" s="58"/>
      <c r="D47" s="58"/>
      <c r="E47" s="29"/>
      <c r="F47" s="30"/>
      <c r="G47" s="31"/>
      <c r="H47" s="31"/>
      <c r="I47" s="44"/>
      <c r="J47" s="39"/>
      <c r="K47" s="33"/>
    </row>
    <row r="48" spans="1:11" ht="14.25" customHeight="1">
      <c r="A48" s="28"/>
      <c r="B48" s="16"/>
      <c r="C48" s="58"/>
      <c r="D48" s="58"/>
      <c r="E48" s="29"/>
      <c r="F48" s="30"/>
      <c r="G48" s="44"/>
      <c r="H48" s="31"/>
      <c r="I48" s="31"/>
      <c r="J48" s="43"/>
      <c r="K48" s="33"/>
    </row>
    <row r="49" spans="1:11" ht="14.25" customHeight="1">
      <c r="A49" s="28"/>
      <c r="B49" s="16"/>
      <c r="C49" s="58"/>
      <c r="D49" s="58"/>
      <c r="E49" s="29"/>
      <c r="F49" s="30"/>
      <c r="G49" s="31"/>
      <c r="H49" s="31"/>
      <c r="I49" s="31"/>
      <c r="J49" s="43"/>
      <c r="K49" s="33"/>
    </row>
    <row r="50" spans="1:11" ht="14.25" customHeight="1">
      <c r="A50" s="28"/>
      <c r="B50" s="16"/>
      <c r="C50" s="29"/>
      <c r="D50" s="29"/>
      <c r="E50" s="29"/>
      <c r="F50" s="30"/>
      <c r="G50" s="31"/>
      <c r="H50" s="44"/>
      <c r="I50" s="31"/>
      <c r="J50" s="43"/>
      <c r="K50" s="33"/>
    </row>
    <row r="51" spans="1:11" ht="14.25" customHeight="1">
      <c r="A51" s="28"/>
      <c r="B51" s="16"/>
      <c r="C51" s="29"/>
      <c r="D51" s="29"/>
      <c r="E51" s="29"/>
      <c r="F51" s="30"/>
      <c r="G51" s="31"/>
      <c r="H51" s="31"/>
      <c r="I51" s="44"/>
      <c r="J51" s="43"/>
      <c r="K51" s="33"/>
    </row>
    <row r="52" spans="1:11" ht="14.25" customHeight="1">
      <c r="A52" s="28"/>
      <c r="B52" s="16"/>
      <c r="C52" s="58"/>
      <c r="D52" s="58"/>
      <c r="E52" s="29"/>
      <c r="F52" s="32"/>
      <c r="G52" s="44"/>
      <c r="H52" s="31"/>
      <c r="I52" s="31"/>
      <c r="J52" s="43"/>
      <c r="K52" s="33"/>
    </row>
    <row r="53" spans="1:11" ht="14.25" customHeight="1">
      <c r="A53" s="28"/>
      <c r="B53" s="45"/>
      <c r="C53" s="29"/>
      <c r="D53" s="35"/>
      <c r="E53" s="29"/>
      <c r="F53" s="32"/>
      <c r="G53" s="31"/>
      <c r="H53" s="31"/>
      <c r="I53" s="31"/>
      <c r="J53" s="43"/>
      <c r="K53" s="33"/>
    </row>
    <row r="54" spans="1:11" ht="14.25" customHeight="1">
      <c r="A54" s="28"/>
      <c r="B54" s="16"/>
      <c r="C54" s="29"/>
      <c r="D54" s="29"/>
      <c r="E54" s="29"/>
      <c r="F54" s="32"/>
      <c r="G54" s="31"/>
      <c r="H54" s="31"/>
      <c r="I54" s="31"/>
      <c r="J54" s="46"/>
      <c r="K54" s="11"/>
    </row>
    <row r="55" spans="1:11" ht="14.25" customHeight="1">
      <c r="A55" s="28"/>
      <c r="B55" s="16"/>
      <c r="C55" s="29"/>
      <c r="D55" s="29"/>
      <c r="E55" s="29"/>
      <c r="F55" s="30"/>
      <c r="G55" s="31"/>
      <c r="H55" s="31"/>
      <c r="I55" s="31"/>
      <c r="J55" s="43"/>
      <c r="K55" s="46"/>
    </row>
    <row r="56" spans="1:11" ht="14.25" customHeight="1">
      <c r="A56" s="28"/>
      <c r="B56" s="36"/>
      <c r="C56" s="37"/>
      <c r="D56" s="37"/>
      <c r="E56" s="37"/>
      <c r="F56" s="30"/>
      <c r="G56" s="44"/>
      <c r="H56" s="31"/>
      <c r="I56" s="31"/>
      <c r="J56" s="43"/>
      <c r="K56" s="33"/>
    </row>
    <row r="57" spans="1:11" ht="14.25" customHeight="1">
      <c r="A57" s="28"/>
      <c r="B57" s="36"/>
      <c r="C57" s="29"/>
      <c r="D57" s="29"/>
      <c r="E57" s="29"/>
      <c r="F57" s="30"/>
      <c r="G57" s="31"/>
      <c r="H57" s="31"/>
      <c r="I57" s="31"/>
      <c r="J57" s="43"/>
      <c r="K57" s="33"/>
    </row>
    <row r="58" spans="1:11" ht="14.25" customHeight="1">
      <c r="A58" s="28"/>
      <c r="B58" s="36"/>
      <c r="C58" s="29"/>
      <c r="D58" s="29"/>
      <c r="E58" s="29"/>
      <c r="F58" s="30"/>
      <c r="G58" s="31"/>
      <c r="H58" s="44"/>
      <c r="I58" s="31"/>
      <c r="J58" s="43"/>
      <c r="K58" s="33"/>
    </row>
    <row r="59" spans="1:11" ht="14.25" customHeight="1">
      <c r="A59" s="28"/>
      <c r="B59" s="16"/>
      <c r="C59" s="29"/>
      <c r="D59" s="29"/>
      <c r="E59" s="29"/>
      <c r="F59" s="30"/>
      <c r="G59" s="31"/>
      <c r="H59" s="31"/>
      <c r="I59" s="44"/>
      <c r="J59" s="43"/>
      <c r="K59" s="33"/>
    </row>
    <row r="60" spans="1:11" ht="14.25" customHeight="1">
      <c r="A60" s="28"/>
      <c r="B60" s="36"/>
      <c r="C60" s="29"/>
      <c r="D60" s="29"/>
      <c r="E60" s="29"/>
      <c r="F60" s="30"/>
      <c r="G60" s="44"/>
      <c r="H60" s="31"/>
      <c r="I60" s="31"/>
      <c r="J60" s="43"/>
      <c r="K60" s="33"/>
    </row>
    <row r="61" spans="1:11" ht="14.25" customHeight="1">
      <c r="A61" s="28"/>
      <c r="B61" s="36"/>
      <c r="C61" s="29"/>
      <c r="D61" s="29"/>
      <c r="E61" s="29"/>
      <c r="F61" s="32"/>
      <c r="G61" s="31"/>
      <c r="H61" s="31"/>
      <c r="I61" s="31"/>
      <c r="J61" s="43"/>
      <c r="K61" s="33"/>
    </row>
    <row r="62" spans="1:11" ht="14.25" customHeight="1">
      <c r="A62" s="28"/>
      <c r="B62" s="28"/>
      <c r="C62" s="35"/>
      <c r="D62" s="35"/>
      <c r="E62" s="29"/>
      <c r="F62" s="32"/>
      <c r="G62" s="31"/>
      <c r="H62" s="31"/>
      <c r="I62" s="31"/>
      <c r="J62" s="43"/>
      <c r="K62" s="33"/>
    </row>
    <row r="63" spans="6:11" ht="14.25" customHeight="1">
      <c r="F63" s="30"/>
      <c r="G63" s="31"/>
      <c r="H63" s="31"/>
      <c r="I63" s="44"/>
      <c r="J63" s="39"/>
      <c r="K63" s="33"/>
    </row>
    <row r="64" spans="6:11" ht="14.25" customHeight="1">
      <c r="F64" s="30"/>
      <c r="G64" s="44"/>
      <c r="H64" s="31"/>
      <c r="I64" s="31"/>
      <c r="J64" s="43"/>
      <c r="K64" s="33"/>
    </row>
    <row r="65" spans="6:11" ht="15">
      <c r="F65" s="30"/>
      <c r="G65" s="31"/>
      <c r="H65" s="31"/>
      <c r="I65" s="31"/>
      <c r="J65" s="43"/>
      <c r="K65" s="33"/>
    </row>
    <row r="66" spans="6:11" ht="15">
      <c r="F66" s="30"/>
      <c r="G66" s="31"/>
      <c r="H66" s="44"/>
      <c r="I66" s="31"/>
      <c r="J66" s="43"/>
      <c r="K66" s="33"/>
    </row>
    <row r="67" spans="6:11" ht="15">
      <c r="F67" s="30"/>
      <c r="G67" s="31"/>
      <c r="H67" s="31"/>
      <c r="I67" s="44"/>
      <c r="J67" s="43"/>
      <c r="K67" s="33"/>
    </row>
    <row r="68" spans="6:11" ht="15">
      <c r="F68" s="32"/>
      <c r="G68" s="44"/>
      <c r="H68" s="31"/>
      <c r="I68" s="31"/>
      <c r="J68" s="43"/>
      <c r="K68" s="33"/>
    </row>
    <row r="69" spans="6:11" ht="15">
      <c r="F69" s="32"/>
      <c r="G69" s="31"/>
      <c r="H69" s="31"/>
      <c r="I69" s="31"/>
      <c r="J69" s="43"/>
      <c r="K69" s="33"/>
    </row>
    <row r="70" spans="6:11" ht="15">
      <c r="F70" s="33"/>
      <c r="G70" s="33"/>
      <c r="H70" s="33"/>
      <c r="I70" s="33"/>
      <c r="J70" s="33"/>
      <c r="K70" s="33"/>
    </row>
  </sheetData>
  <sheetProtection/>
  <mergeCells count="10">
    <mergeCell ref="A1:K1"/>
    <mergeCell ref="A2:K2"/>
    <mergeCell ref="A3:E3"/>
    <mergeCell ref="H7:H8"/>
    <mergeCell ref="H31:H32"/>
    <mergeCell ref="I11:I12"/>
    <mergeCell ref="H15:H16"/>
    <mergeCell ref="J19:J21"/>
    <mergeCell ref="H23:H24"/>
    <mergeCell ref="I27:I28"/>
  </mergeCells>
  <printOptions horizontalCentered="1"/>
  <pageMargins left="0.25" right="0.25" top="0.75" bottom="0.75" header="0.3" footer="0.3"/>
  <pageSetup fitToHeight="0" fitToWidth="1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4.28125" style="1" bestFit="1" customWidth="1"/>
    <col min="2" max="2" width="22.00390625" style="1" bestFit="1" customWidth="1"/>
    <col min="3" max="3" width="24.421875" style="1" bestFit="1" customWidth="1"/>
    <col min="4" max="6" width="5.421875" style="156" bestFit="1" customWidth="1"/>
    <col min="7" max="7" width="5.7109375" style="156" bestFit="1" customWidth="1"/>
    <col min="8" max="9" width="5.421875" style="1" bestFit="1" customWidth="1"/>
    <col min="10" max="10" width="5.7109375" style="1" bestFit="1" customWidth="1"/>
    <col min="11" max="11" width="11.28125" style="1" customWidth="1"/>
    <col min="12" max="16384" width="9.140625" style="1" customWidth="1"/>
  </cols>
  <sheetData>
    <row r="1" spans="1:11" ht="23.25">
      <c r="A1" s="176" t="s">
        <v>74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5.75">
      <c r="A2" s="174" t="s">
        <v>72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5.75">
      <c r="A3" s="175" t="s">
        <v>51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s="2" customFormat="1" ht="15.75">
      <c r="A4" s="92" t="s">
        <v>0</v>
      </c>
      <c r="B4" s="92" t="s">
        <v>1</v>
      </c>
      <c r="C4" s="92" t="s">
        <v>2</v>
      </c>
      <c r="D4" s="92" t="s">
        <v>3</v>
      </c>
      <c r="E4" s="92" t="s">
        <v>4</v>
      </c>
      <c r="F4" s="92" t="s">
        <v>5</v>
      </c>
      <c r="G4" s="92" t="s">
        <v>6</v>
      </c>
      <c r="H4" s="92" t="s">
        <v>45</v>
      </c>
      <c r="I4" s="92" t="s">
        <v>44</v>
      </c>
      <c r="J4" s="92" t="s">
        <v>6</v>
      </c>
      <c r="K4" s="92"/>
    </row>
    <row r="5" spans="1:11" ht="15.75">
      <c r="A5" s="67">
        <v>1</v>
      </c>
      <c r="B5" s="68" t="s">
        <v>86</v>
      </c>
      <c r="C5" s="69" t="s">
        <v>93</v>
      </c>
      <c r="D5" s="70">
        <v>299</v>
      </c>
      <c r="E5" s="70">
        <v>225</v>
      </c>
      <c r="F5" s="70">
        <v>259</v>
      </c>
      <c r="G5" s="70">
        <f aca="true" t="shared" si="0" ref="G5:G12">SUM(D5:F5)</f>
        <v>783</v>
      </c>
      <c r="H5" s="71">
        <v>231</v>
      </c>
      <c r="I5" s="70">
        <v>217</v>
      </c>
      <c r="J5" s="61">
        <f aca="true" t="shared" si="1" ref="J5:J12">SUM(G5:I5)</f>
        <v>1231</v>
      </c>
      <c r="K5" s="67"/>
    </row>
    <row r="6" spans="1:11" ht="15.75">
      <c r="A6" s="67">
        <v>2</v>
      </c>
      <c r="B6" s="68" t="s">
        <v>135</v>
      </c>
      <c r="C6" s="69" t="s">
        <v>146</v>
      </c>
      <c r="D6" s="70">
        <v>223</v>
      </c>
      <c r="E6" s="70">
        <v>242</v>
      </c>
      <c r="F6" s="70">
        <v>243</v>
      </c>
      <c r="G6" s="70">
        <f t="shared" si="0"/>
        <v>708</v>
      </c>
      <c r="H6" s="71">
        <v>257</v>
      </c>
      <c r="I6" s="70">
        <v>258</v>
      </c>
      <c r="J6" s="81">
        <f t="shared" si="1"/>
        <v>1223</v>
      </c>
      <c r="K6" s="67"/>
    </row>
    <row r="7" spans="1:11" ht="15.75">
      <c r="A7" s="72">
        <v>3</v>
      </c>
      <c r="B7" s="68" t="s">
        <v>159</v>
      </c>
      <c r="C7" s="69" t="s">
        <v>165</v>
      </c>
      <c r="D7" s="70">
        <v>250</v>
      </c>
      <c r="E7" s="70">
        <v>235</v>
      </c>
      <c r="F7" s="70">
        <v>208</v>
      </c>
      <c r="G7" s="70">
        <f t="shared" si="0"/>
        <v>693</v>
      </c>
      <c r="H7" s="71">
        <v>257</v>
      </c>
      <c r="I7" s="70">
        <v>224</v>
      </c>
      <c r="J7" s="61">
        <f t="shared" si="1"/>
        <v>1174</v>
      </c>
      <c r="K7" s="67"/>
    </row>
    <row r="8" spans="1:11" ht="16.5" thickBot="1">
      <c r="A8" s="67">
        <v>4</v>
      </c>
      <c r="B8" s="68" t="s">
        <v>104</v>
      </c>
      <c r="C8" s="73" t="s">
        <v>100</v>
      </c>
      <c r="D8" s="74">
        <v>267</v>
      </c>
      <c r="E8" s="74">
        <v>205</v>
      </c>
      <c r="F8" s="74">
        <v>174</v>
      </c>
      <c r="G8" s="75">
        <f t="shared" si="0"/>
        <v>646</v>
      </c>
      <c r="H8" s="76">
        <v>202</v>
      </c>
      <c r="I8" s="74">
        <v>263</v>
      </c>
      <c r="J8" s="81">
        <f t="shared" si="1"/>
        <v>1111</v>
      </c>
      <c r="K8" s="77" t="s">
        <v>47</v>
      </c>
    </row>
    <row r="9" spans="1:11" ht="15.75">
      <c r="A9" s="78">
        <v>5</v>
      </c>
      <c r="B9" s="78" t="s">
        <v>185</v>
      </c>
      <c r="C9" s="158" t="s">
        <v>177</v>
      </c>
      <c r="D9" s="80">
        <v>180</v>
      </c>
      <c r="E9" s="80">
        <v>267</v>
      </c>
      <c r="F9" s="80">
        <v>235</v>
      </c>
      <c r="G9" s="81">
        <f t="shared" si="0"/>
        <v>682</v>
      </c>
      <c r="H9" s="82">
        <v>205</v>
      </c>
      <c r="I9" s="80">
        <v>211</v>
      </c>
      <c r="J9" s="62">
        <f t="shared" si="1"/>
        <v>1098</v>
      </c>
      <c r="K9" s="67"/>
    </row>
    <row r="10" spans="1:11" ht="15.75">
      <c r="A10" s="72">
        <v>6</v>
      </c>
      <c r="B10" s="68" t="s">
        <v>88</v>
      </c>
      <c r="C10" s="69" t="s">
        <v>95</v>
      </c>
      <c r="D10" s="70">
        <v>214</v>
      </c>
      <c r="E10" s="70">
        <v>190</v>
      </c>
      <c r="F10" s="70">
        <v>276</v>
      </c>
      <c r="G10" s="70">
        <f t="shared" si="0"/>
        <v>680</v>
      </c>
      <c r="H10" s="71">
        <v>186</v>
      </c>
      <c r="I10" s="70">
        <v>223</v>
      </c>
      <c r="J10" s="81">
        <f t="shared" si="1"/>
        <v>1089</v>
      </c>
      <c r="K10" s="77"/>
    </row>
    <row r="11" spans="1:11" ht="15.75">
      <c r="A11" s="67">
        <v>7</v>
      </c>
      <c r="B11" s="68" t="s">
        <v>157</v>
      </c>
      <c r="C11" s="73" t="s">
        <v>165</v>
      </c>
      <c r="D11" s="70">
        <v>235</v>
      </c>
      <c r="E11" s="70">
        <v>205</v>
      </c>
      <c r="F11" s="70">
        <v>210</v>
      </c>
      <c r="G11" s="70">
        <f t="shared" si="0"/>
        <v>650</v>
      </c>
      <c r="H11" s="71">
        <v>238</v>
      </c>
      <c r="I11" s="70">
        <v>192</v>
      </c>
      <c r="J11" s="61">
        <f t="shared" si="1"/>
        <v>1080</v>
      </c>
      <c r="K11" s="77"/>
    </row>
    <row r="12" spans="1:11" ht="16.5" thickBot="1">
      <c r="A12" s="83">
        <v>7</v>
      </c>
      <c r="B12" s="83" t="s">
        <v>137</v>
      </c>
      <c r="C12" s="85" t="s">
        <v>147</v>
      </c>
      <c r="D12" s="86">
        <v>270</v>
      </c>
      <c r="E12" s="86">
        <v>204</v>
      </c>
      <c r="F12" s="86">
        <v>199</v>
      </c>
      <c r="G12" s="87">
        <f t="shared" si="0"/>
        <v>673</v>
      </c>
      <c r="H12" s="88">
        <v>206</v>
      </c>
      <c r="I12" s="86">
        <v>201</v>
      </c>
      <c r="J12" s="63">
        <f t="shared" si="1"/>
        <v>1080</v>
      </c>
      <c r="K12" s="77" t="s">
        <v>46</v>
      </c>
    </row>
    <row r="13" spans="1:11" ht="15.75">
      <c r="A13" s="72">
        <v>9</v>
      </c>
      <c r="B13" s="68" t="s">
        <v>89</v>
      </c>
      <c r="C13" s="69" t="s">
        <v>95</v>
      </c>
      <c r="D13" s="89">
        <v>192</v>
      </c>
      <c r="E13" s="89">
        <v>226</v>
      </c>
      <c r="F13" s="89">
        <v>222</v>
      </c>
      <c r="G13" s="81">
        <f aca="true" t="shared" si="2" ref="G13:G36">SUM(D13:F13)</f>
        <v>640</v>
      </c>
      <c r="H13" s="90"/>
      <c r="I13" s="61"/>
      <c r="J13" s="61"/>
      <c r="K13" s="67"/>
    </row>
    <row r="14" spans="1:11" ht="15.75">
      <c r="A14" s="67">
        <v>10</v>
      </c>
      <c r="B14" s="68" t="s">
        <v>160</v>
      </c>
      <c r="C14" s="69" t="s">
        <v>167</v>
      </c>
      <c r="D14" s="70">
        <v>168</v>
      </c>
      <c r="E14" s="70">
        <v>205</v>
      </c>
      <c r="F14" s="70">
        <v>258</v>
      </c>
      <c r="G14" s="81">
        <f t="shared" si="2"/>
        <v>631</v>
      </c>
      <c r="H14" s="90"/>
      <c r="I14" s="61"/>
      <c r="J14" s="61"/>
      <c r="K14" s="67"/>
    </row>
    <row r="15" spans="1:11" ht="15.75">
      <c r="A15" s="67">
        <v>11</v>
      </c>
      <c r="B15" s="68" t="s">
        <v>158</v>
      </c>
      <c r="C15" s="69" t="s">
        <v>166</v>
      </c>
      <c r="D15" s="70">
        <v>257</v>
      </c>
      <c r="E15" s="70">
        <v>203</v>
      </c>
      <c r="F15" s="70">
        <v>170</v>
      </c>
      <c r="G15" s="81">
        <f t="shared" si="2"/>
        <v>630</v>
      </c>
      <c r="H15" s="90"/>
      <c r="I15" s="61"/>
      <c r="J15" s="61"/>
      <c r="K15" s="67"/>
    </row>
    <row r="16" spans="1:11" ht="16.5" thickBot="1">
      <c r="A16" s="83">
        <v>12</v>
      </c>
      <c r="B16" s="84" t="s">
        <v>120</v>
      </c>
      <c r="C16" s="85" t="s">
        <v>128</v>
      </c>
      <c r="D16" s="75">
        <v>227</v>
      </c>
      <c r="E16" s="75">
        <v>204</v>
      </c>
      <c r="F16" s="75">
        <v>198</v>
      </c>
      <c r="G16" s="87">
        <f t="shared" si="2"/>
        <v>629</v>
      </c>
      <c r="H16" s="90"/>
      <c r="I16" s="61"/>
      <c r="J16" s="61"/>
      <c r="K16" s="67"/>
    </row>
    <row r="17" spans="1:11" ht="15.75">
      <c r="A17" s="72">
        <v>13</v>
      </c>
      <c r="B17" s="68" t="s">
        <v>122</v>
      </c>
      <c r="C17" s="69" t="s">
        <v>129</v>
      </c>
      <c r="D17" s="89">
        <v>274</v>
      </c>
      <c r="E17" s="89">
        <v>160</v>
      </c>
      <c r="F17" s="89">
        <v>195</v>
      </c>
      <c r="G17" s="81">
        <f t="shared" si="2"/>
        <v>629</v>
      </c>
      <c r="H17" s="90"/>
      <c r="I17" s="61"/>
      <c r="J17" s="61"/>
      <c r="K17" s="67"/>
    </row>
    <row r="18" spans="1:11" ht="15.75">
      <c r="A18" s="72">
        <v>14</v>
      </c>
      <c r="B18" s="68" t="s">
        <v>182</v>
      </c>
      <c r="C18" s="69" t="s">
        <v>180</v>
      </c>
      <c r="D18" s="70">
        <v>217</v>
      </c>
      <c r="E18" s="70">
        <v>205</v>
      </c>
      <c r="F18" s="70">
        <v>206</v>
      </c>
      <c r="G18" s="81">
        <f t="shared" si="2"/>
        <v>628</v>
      </c>
      <c r="H18" s="90"/>
      <c r="I18" s="61"/>
      <c r="J18" s="61"/>
      <c r="K18" s="67"/>
    </row>
    <row r="19" spans="1:11" ht="15.75">
      <c r="A19" s="72">
        <v>15</v>
      </c>
      <c r="B19" s="68" t="s">
        <v>214</v>
      </c>
      <c r="C19" s="69" t="s">
        <v>222</v>
      </c>
      <c r="D19" s="70">
        <v>207</v>
      </c>
      <c r="E19" s="70">
        <v>210</v>
      </c>
      <c r="F19" s="70">
        <v>206</v>
      </c>
      <c r="G19" s="81">
        <f t="shared" si="2"/>
        <v>623</v>
      </c>
      <c r="H19" s="90"/>
      <c r="I19" s="61"/>
      <c r="J19" s="61"/>
      <c r="K19" s="67"/>
    </row>
    <row r="20" spans="1:11" ht="16.5" thickBot="1">
      <c r="A20" s="83">
        <v>16</v>
      </c>
      <c r="B20" s="84" t="s">
        <v>211</v>
      </c>
      <c r="C20" s="85" t="s">
        <v>219</v>
      </c>
      <c r="D20" s="75">
        <v>232</v>
      </c>
      <c r="E20" s="75">
        <v>177</v>
      </c>
      <c r="F20" s="75">
        <v>214</v>
      </c>
      <c r="G20" s="87">
        <f t="shared" si="2"/>
        <v>623</v>
      </c>
      <c r="H20" s="91"/>
      <c r="I20" s="61"/>
      <c r="J20" s="61"/>
      <c r="K20" s="67"/>
    </row>
    <row r="21" spans="1:11" ht="15.75">
      <c r="A21" s="72">
        <v>17</v>
      </c>
      <c r="B21" s="68" t="s">
        <v>106</v>
      </c>
      <c r="C21" s="73" t="s">
        <v>100</v>
      </c>
      <c r="D21" s="89">
        <v>278</v>
      </c>
      <c r="E21" s="89">
        <v>149</v>
      </c>
      <c r="F21" s="89">
        <v>192</v>
      </c>
      <c r="G21" s="81">
        <f t="shared" si="2"/>
        <v>619</v>
      </c>
      <c r="H21" s="91"/>
      <c r="I21" s="61"/>
      <c r="J21" s="61"/>
      <c r="K21" s="67"/>
    </row>
    <row r="22" spans="1:11" ht="15.75">
      <c r="A22" s="67">
        <v>18</v>
      </c>
      <c r="B22" s="68" t="s">
        <v>212</v>
      </c>
      <c r="C22" s="69" t="s">
        <v>220</v>
      </c>
      <c r="D22" s="70">
        <v>234</v>
      </c>
      <c r="E22" s="70">
        <v>169</v>
      </c>
      <c r="F22" s="70">
        <v>215</v>
      </c>
      <c r="G22" s="81">
        <f t="shared" si="2"/>
        <v>618</v>
      </c>
      <c r="H22" s="90"/>
      <c r="I22" s="61"/>
      <c r="J22" s="61"/>
      <c r="K22" s="67"/>
    </row>
    <row r="23" spans="1:11" ht="15.75">
      <c r="A23" s="67">
        <v>19</v>
      </c>
      <c r="B23" s="72" t="s">
        <v>136</v>
      </c>
      <c r="C23" s="73" t="s">
        <v>146</v>
      </c>
      <c r="D23" s="70">
        <v>181</v>
      </c>
      <c r="E23" s="70">
        <v>223</v>
      </c>
      <c r="F23" s="70">
        <v>212</v>
      </c>
      <c r="G23" s="81">
        <f t="shared" si="2"/>
        <v>616</v>
      </c>
      <c r="H23" s="90"/>
      <c r="I23" s="61"/>
      <c r="J23" s="61"/>
      <c r="K23" s="67"/>
    </row>
    <row r="24" spans="1:11" ht="16.5" thickBot="1">
      <c r="A24" s="83">
        <v>20</v>
      </c>
      <c r="B24" s="84" t="s">
        <v>199</v>
      </c>
      <c r="C24" s="85" t="s">
        <v>193</v>
      </c>
      <c r="D24" s="75">
        <v>245</v>
      </c>
      <c r="E24" s="75">
        <v>184</v>
      </c>
      <c r="F24" s="75">
        <v>185</v>
      </c>
      <c r="G24" s="87">
        <f t="shared" si="2"/>
        <v>614</v>
      </c>
      <c r="H24" s="90"/>
      <c r="I24" s="61"/>
      <c r="J24" s="61"/>
      <c r="K24" s="67"/>
    </row>
    <row r="25" spans="1:11" ht="15.75">
      <c r="A25" s="72">
        <v>21</v>
      </c>
      <c r="B25" s="72" t="s">
        <v>198</v>
      </c>
      <c r="C25" s="69" t="s">
        <v>192</v>
      </c>
      <c r="D25" s="89">
        <v>223</v>
      </c>
      <c r="E25" s="89">
        <v>218</v>
      </c>
      <c r="F25" s="89">
        <v>172</v>
      </c>
      <c r="G25" s="61">
        <f t="shared" si="2"/>
        <v>613</v>
      </c>
      <c r="H25" s="90"/>
      <c r="I25" s="61"/>
      <c r="J25" s="61"/>
      <c r="K25" s="67"/>
    </row>
    <row r="26" spans="1:11" ht="15.75">
      <c r="A26" s="72">
        <v>22</v>
      </c>
      <c r="B26" s="68" t="s">
        <v>184</v>
      </c>
      <c r="C26" s="73" t="s">
        <v>181</v>
      </c>
      <c r="D26" s="70">
        <v>218</v>
      </c>
      <c r="E26" s="70">
        <v>178</v>
      </c>
      <c r="F26" s="70">
        <v>215</v>
      </c>
      <c r="G26" s="61">
        <f t="shared" si="2"/>
        <v>611</v>
      </c>
      <c r="H26" s="90"/>
      <c r="I26" s="61"/>
      <c r="J26" s="61"/>
      <c r="K26" s="67"/>
    </row>
    <row r="27" spans="1:11" ht="15.75">
      <c r="A27" s="67">
        <v>23</v>
      </c>
      <c r="B27" s="72" t="s">
        <v>119</v>
      </c>
      <c r="C27" s="73" t="s">
        <v>127</v>
      </c>
      <c r="D27" s="70">
        <v>203</v>
      </c>
      <c r="E27" s="70">
        <v>208</v>
      </c>
      <c r="F27" s="70">
        <v>196</v>
      </c>
      <c r="G27" s="81">
        <f t="shared" si="2"/>
        <v>607</v>
      </c>
      <c r="H27" s="90"/>
      <c r="I27" s="61"/>
      <c r="J27" s="61"/>
      <c r="K27" s="67"/>
    </row>
    <row r="28" spans="1:11" ht="16.5" thickBot="1">
      <c r="A28" s="83">
        <v>24</v>
      </c>
      <c r="B28" s="84" t="s">
        <v>201</v>
      </c>
      <c r="C28" s="85" t="s">
        <v>195</v>
      </c>
      <c r="D28" s="75">
        <v>247</v>
      </c>
      <c r="E28" s="75">
        <v>181</v>
      </c>
      <c r="F28" s="75">
        <v>173</v>
      </c>
      <c r="G28" s="87">
        <f t="shared" si="2"/>
        <v>601</v>
      </c>
      <c r="H28" s="90"/>
      <c r="I28" s="61"/>
      <c r="J28" s="61"/>
      <c r="K28" s="67"/>
    </row>
    <row r="29" spans="1:11" ht="15.75">
      <c r="A29" s="67">
        <v>25</v>
      </c>
      <c r="B29" s="72" t="s">
        <v>138</v>
      </c>
      <c r="C29" s="69" t="s">
        <v>148</v>
      </c>
      <c r="D29" s="89">
        <v>255</v>
      </c>
      <c r="E29" s="89">
        <v>171</v>
      </c>
      <c r="F29" s="89">
        <v>169</v>
      </c>
      <c r="G29" s="81">
        <f t="shared" si="2"/>
        <v>595</v>
      </c>
      <c r="H29" s="90"/>
      <c r="I29" s="61"/>
      <c r="J29" s="61"/>
      <c r="K29" s="67"/>
    </row>
    <row r="30" spans="1:11" ht="15.75">
      <c r="A30" s="67">
        <v>26</v>
      </c>
      <c r="B30" s="72" t="s">
        <v>183</v>
      </c>
      <c r="C30" s="69" t="s">
        <v>179</v>
      </c>
      <c r="D30" s="70">
        <v>212</v>
      </c>
      <c r="E30" s="70">
        <v>182</v>
      </c>
      <c r="F30" s="70">
        <v>200</v>
      </c>
      <c r="G30" s="61">
        <f t="shared" si="2"/>
        <v>594</v>
      </c>
      <c r="H30" s="90"/>
      <c r="I30" s="61"/>
      <c r="J30" s="61"/>
      <c r="K30" s="67"/>
    </row>
    <row r="31" spans="1:11" ht="15.75">
      <c r="A31" s="67">
        <v>27</v>
      </c>
      <c r="B31" s="68" t="s">
        <v>200</v>
      </c>
      <c r="C31" s="69" t="s">
        <v>194</v>
      </c>
      <c r="D31" s="70">
        <v>178</v>
      </c>
      <c r="E31" s="70">
        <v>193</v>
      </c>
      <c r="F31" s="70">
        <v>215</v>
      </c>
      <c r="G31" s="81">
        <f t="shared" si="2"/>
        <v>586</v>
      </c>
      <c r="H31" s="90"/>
      <c r="I31" s="61"/>
      <c r="J31" s="61"/>
      <c r="K31" s="67"/>
    </row>
    <row r="32" spans="1:11" ht="16.5" thickBot="1">
      <c r="A32" s="83">
        <v>28</v>
      </c>
      <c r="B32" s="84" t="s">
        <v>87</v>
      </c>
      <c r="C32" s="85" t="s">
        <v>94</v>
      </c>
      <c r="D32" s="75">
        <v>216</v>
      </c>
      <c r="E32" s="75">
        <v>180</v>
      </c>
      <c r="F32" s="75">
        <v>181</v>
      </c>
      <c r="G32" s="87">
        <f t="shared" si="2"/>
        <v>577</v>
      </c>
      <c r="H32" s="90"/>
      <c r="I32" s="61"/>
      <c r="J32" s="61"/>
      <c r="K32" s="67"/>
    </row>
    <row r="33" spans="1:11" ht="15.75">
      <c r="A33" s="67">
        <v>29</v>
      </c>
      <c r="B33" s="68" t="s">
        <v>107</v>
      </c>
      <c r="C33" s="69" t="s">
        <v>101</v>
      </c>
      <c r="D33" s="89">
        <v>173</v>
      </c>
      <c r="E33" s="89">
        <v>193</v>
      </c>
      <c r="F33" s="89">
        <v>210</v>
      </c>
      <c r="G33" s="81">
        <f t="shared" si="2"/>
        <v>576</v>
      </c>
      <c r="H33" s="90"/>
      <c r="I33" s="61"/>
      <c r="J33" s="61"/>
      <c r="K33" s="67"/>
    </row>
    <row r="34" spans="1:11" ht="15.75">
      <c r="A34" s="67">
        <v>30</v>
      </c>
      <c r="B34" s="68" t="s">
        <v>121</v>
      </c>
      <c r="C34" s="73" t="s">
        <v>127</v>
      </c>
      <c r="D34" s="70">
        <v>213</v>
      </c>
      <c r="E34" s="70">
        <v>194</v>
      </c>
      <c r="F34" s="70">
        <v>166</v>
      </c>
      <c r="G34" s="81">
        <f t="shared" si="2"/>
        <v>573</v>
      </c>
      <c r="H34" s="90"/>
      <c r="I34" s="61"/>
      <c r="J34" s="61"/>
      <c r="K34" s="67"/>
    </row>
    <row r="35" spans="1:11" ht="15.75">
      <c r="A35" s="67">
        <v>31</v>
      </c>
      <c r="B35" s="68" t="s">
        <v>213</v>
      </c>
      <c r="C35" s="69" t="s">
        <v>221</v>
      </c>
      <c r="D35" s="70">
        <v>204</v>
      </c>
      <c r="E35" s="70">
        <v>170</v>
      </c>
      <c r="F35" s="70">
        <v>150</v>
      </c>
      <c r="G35" s="81">
        <f t="shared" si="2"/>
        <v>524</v>
      </c>
      <c r="H35" s="90"/>
      <c r="I35" s="61"/>
      <c r="J35" s="61"/>
      <c r="K35" s="67"/>
    </row>
    <row r="36" spans="1:11" ht="16.5" thickBot="1">
      <c r="A36" s="83">
        <v>32</v>
      </c>
      <c r="B36" s="84" t="s">
        <v>105</v>
      </c>
      <c r="C36" s="85" t="s">
        <v>99</v>
      </c>
      <c r="D36" s="75">
        <v>170</v>
      </c>
      <c r="E36" s="75">
        <v>192</v>
      </c>
      <c r="F36" s="75">
        <v>130</v>
      </c>
      <c r="G36" s="87">
        <f t="shared" si="2"/>
        <v>492</v>
      </c>
      <c r="H36" s="91"/>
      <c r="I36" s="61"/>
      <c r="J36" s="61"/>
      <c r="K36" s="67"/>
    </row>
    <row r="37" spans="2:8" ht="15.75">
      <c r="B37" s="3"/>
      <c r="C37" s="3"/>
      <c r="H37" s="7"/>
    </row>
  </sheetData>
  <sheetProtection/>
  <mergeCells count="3">
    <mergeCell ref="A2:K2"/>
    <mergeCell ref="A3:K3"/>
    <mergeCell ref="A1:K1"/>
  </mergeCells>
  <printOptions/>
  <pageMargins left="0.25" right="0.25" top="0.75" bottom="0.75" header="0.3" footer="0.3"/>
  <pageSetup fitToHeight="1" fitToWidth="1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K37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.28125" style="1" bestFit="1" customWidth="1"/>
    <col min="2" max="2" width="22.00390625" style="1" bestFit="1" customWidth="1"/>
    <col min="3" max="3" width="24.421875" style="1" customWidth="1"/>
    <col min="4" max="6" width="5.421875" style="157" bestFit="1" customWidth="1"/>
    <col min="7" max="7" width="5.7109375" style="157" bestFit="1" customWidth="1"/>
    <col min="8" max="9" width="5.421875" style="1" bestFit="1" customWidth="1"/>
    <col min="10" max="10" width="5.7109375" style="1" bestFit="1" customWidth="1"/>
    <col min="11" max="11" width="10.00390625" style="1" bestFit="1" customWidth="1"/>
    <col min="12" max="16384" width="9.140625" style="1" customWidth="1"/>
  </cols>
  <sheetData>
    <row r="1" spans="1:11" ht="23.25">
      <c r="A1" s="176" t="s">
        <v>73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5.75">
      <c r="A2" s="174" t="s">
        <v>72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5.75">
      <c r="A3" s="177" t="s">
        <v>49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s="2" customFormat="1" ht="15.75">
      <c r="A4" s="92" t="s">
        <v>0</v>
      </c>
      <c r="B4" s="92" t="s">
        <v>1</v>
      </c>
      <c r="C4" s="92" t="s">
        <v>2</v>
      </c>
      <c r="D4" s="92" t="s">
        <v>3</v>
      </c>
      <c r="E4" s="92" t="s">
        <v>4</v>
      </c>
      <c r="F4" s="92" t="s">
        <v>5</v>
      </c>
      <c r="G4" s="92" t="s">
        <v>6</v>
      </c>
      <c r="H4" s="92" t="s">
        <v>45</v>
      </c>
      <c r="I4" s="92" t="s">
        <v>44</v>
      </c>
      <c r="J4" s="92" t="s">
        <v>6</v>
      </c>
      <c r="K4" s="92"/>
    </row>
    <row r="5" spans="1:11" ht="15.75">
      <c r="A5" s="67">
        <v>1</v>
      </c>
      <c r="B5" s="68" t="s">
        <v>202</v>
      </c>
      <c r="C5" s="69" t="s">
        <v>196</v>
      </c>
      <c r="D5" s="70">
        <v>194</v>
      </c>
      <c r="E5" s="70">
        <v>247</v>
      </c>
      <c r="F5" s="70">
        <v>204</v>
      </c>
      <c r="G5" s="70">
        <f aca="true" t="shared" si="0" ref="G5:G12">SUM(D5:F5)</f>
        <v>645</v>
      </c>
      <c r="H5" s="71">
        <v>259</v>
      </c>
      <c r="I5" s="70">
        <v>201</v>
      </c>
      <c r="J5" s="61">
        <f aca="true" t="shared" si="1" ref="J5:J12">SUM(G5:I5)</f>
        <v>1105</v>
      </c>
      <c r="K5" s="67"/>
    </row>
    <row r="6" spans="1:11" ht="15.75">
      <c r="A6" s="67">
        <v>2</v>
      </c>
      <c r="B6" s="68" t="s">
        <v>141</v>
      </c>
      <c r="C6" s="69" t="s">
        <v>150</v>
      </c>
      <c r="D6" s="70">
        <v>171</v>
      </c>
      <c r="E6" s="70">
        <v>246</v>
      </c>
      <c r="F6" s="70">
        <v>215</v>
      </c>
      <c r="G6" s="70">
        <f t="shared" si="0"/>
        <v>632</v>
      </c>
      <c r="H6" s="71">
        <v>230</v>
      </c>
      <c r="I6" s="70">
        <v>234</v>
      </c>
      <c r="J6" s="81">
        <f t="shared" si="1"/>
        <v>1096</v>
      </c>
      <c r="K6" s="67"/>
    </row>
    <row r="7" spans="1:11" ht="15.75">
      <c r="A7" s="67">
        <v>3</v>
      </c>
      <c r="B7" s="68" t="s">
        <v>109</v>
      </c>
      <c r="C7" s="69" t="s">
        <v>102</v>
      </c>
      <c r="D7" s="70">
        <v>181</v>
      </c>
      <c r="E7" s="70">
        <v>278</v>
      </c>
      <c r="F7" s="70">
        <v>186</v>
      </c>
      <c r="G7" s="70">
        <f t="shared" si="0"/>
        <v>645</v>
      </c>
      <c r="H7" s="71">
        <v>197</v>
      </c>
      <c r="I7" s="70">
        <v>247</v>
      </c>
      <c r="J7" s="61">
        <f t="shared" si="1"/>
        <v>1089</v>
      </c>
      <c r="K7" s="67"/>
    </row>
    <row r="8" spans="1:11" ht="16.5" thickBot="1">
      <c r="A8" s="67">
        <v>4</v>
      </c>
      <c r="B8" s="72" t="s">
        <v>189</v>
      </c>
      <c r="C8" s="69" t="s">
        <v>178</v>
      </c>
      <c r="D8" s="74">
        <v>188</v>
      </c>
      <c r="E8" s="74">
        <v>235</v>
      </c>
      <c r="F8" s="74">
        <v>213</v>
      </c>
      <c r="G8" s="75">
        <f t="shared" si="0"/>
        <v>636</v>
      </c>
      <c r="H8" s="76">
        <v>190</v>
      </c>
      <c r="I8" s="74">
        <v>215</v>
      </c>
      <c r="J8" s="81">
        <f t="shared" si="1"/>
        <v>1041</v>
      </c>
      <c r="K8" s="77" t="s">
        <v>47</v>
      </c>
    </row>
    <row r="9" spans="1:11" ht="15.75">
      <c r="A9" s="78">
        <v>5</v>
      </c>
      <c r="B9" s="79" t="s">
        <v>216</v>
      </c>
      <c r="C9" s="158" t="s">
        <v>224</v>
      </c>
      <c r="D9" s="93">
        <v>219</v>
      </c>
      <c r="E9" s="93">
        <v>236</v>
      </c>
      <c r="F9" s="93">
        <v>195</v>
      </c>
      <c r="G9" s="93">
        <f t="shared" si="0"/>
        <v>650</v>
      </c>
      <c r="H9" s="94">
        <v>191</v>
      </c>
      <c r="I9" s="93">
        <v>173</v>
      </c>
      <c r="J9" s="62">
        <f t="shared" si="1"/>
        <v>1014</v>
      </c>
      <c r="K9" s="67"/>
    </row>
    <row r="10" spans="1:11" ht="15.75">
      <c r="A10" s="67">
        <v>6</v>
      </c>
      <c r="B10" s="72" t="s">
        <v>205</v>
      </c>
      <c r="C10" s="69" t="s">
        <v>197</v>
      </c>
      <c r="D10" s="70">
        <v>195</v>
      </c>
      <c r="E10" s="70">
        <v>223</v>
      </c>
      <c r="F10" s="70">
        <v>207</v>
      </c>
      <c r="G10" s="70">
        <f t="shared" si="0"/>
        <v>625</v>
      </c>
      <c r="H10" s="71">
        <v>167</v>
      </c>
      <c r="I10" s="70">
        <v>195</v>
      </c>
      <c r="J10" s="81">
        <f t="shared" si="1"/>
        <v>987</v>
      </c>
      <c r="K10" s="77"/>
    </row>
    <row r="11" spans="1:11" ht="15.75">
      <c r="A11" s="67">
        <v>7</v>
      </c>
      <c r="B11" s="68" t="s">
        <v>218</v>
      </c>
      <c r="C11" s="69" t="s">
        <v>224</v>
      </c>
      <c r="D11" s="70">
        <v>214</v>
      </c>
      <c r="E11" s="70">
        <v>213</v>
      </c>
      <c r="F11" s="70">
        <v>194</v>
      </c>
      <c r="G11" s="70">
        <f t="shared" si="0"/>
        <v>621</v>
      </c>
      <c r="H11" s="71">
        <v>203</v>
      </c>
      <c r="I11" s="70">
        <v>155</v>
      </c>
      <c r="J11" s="81">
        <f t="shared" si="1"/>
        <v>979</v>
      </c>
      <c r="K11" s="77"/>
    </row>
    <row r="12" spans="1:11" ht="16.5" thickBot="1">
      <c r="A12" s="83">
        <v>8</v>
      </c>
      <c r="B12" s="84" t="s">
        <v>163</v>
      </c>
      <c r="C12" s="85" t="s">
        <v>165</v>
      </c>
      <c r="D12" s="75">
        <v>215</v>
      </c>
      <c r="E12" s="75">
        <v>182</v>
      </c>
      <c r="F12" s="75">
        <v>236</v>
      </c>
      <c r="G12" s="75">
        <f t="shared" si="0"/>
        <v>633</v>
      </c>
      <c r="H12" s="95">
        <v>152</v>
      </c>
      <c r="I12" s="75">
        <v>191</v>
      </c>
      <c r="J12" s="63">
        <f t="shared" si="1"/>
        <v>976</v>
      </c>
      <c r="K12" s="77" t="s">
        <v>46</v>
      </c>
    </row>
    <row r="13" spans="1:11" ht="15.75">
      <c r="A13" s="67">
        <v>9</v>
      </c>
      <c r="B13" s="68" t="s">
        <v>123</v>
      </c>
      <c r="C13" s="69" t="s">
        <v>127</v>
      </c>
      <c r="D13" s="89">
        <v>167</v>
      </c>
      <c r="E13" s="89">
        <v>235</v>
      </c>
      <c r="F13" s="89">
        <v>202</v>
      </c>
      <c r="G13" s="81">
        <f aca="true" t="shared" si="2" ref="G13:G36">SUM(D13:F13)</f>
        <v>604</v>
      </c>
      <c r="H13" s="90"/>
      <c r="I13" s="61"/>
      <c r="J13" s="61"/>
      <c r="K13" s="67"/>
    </row>
    <row r="14" spans="1:11" ht="15.75">
      <c r="A14" s="67">
        <v>10</v>
      </c>
      <c r="B14" s="68" t="s">
        <v>229</v>
      </c>
      <c r="C14" s="69" t="s">
        <v>98</v>
      </c>
      <c r="D14" s="70">
        <v>180</v>
      </c>
      <c r="E14" s="70">
        <v>205</v>
      </c>
      <c r="F14" s="70">
        <v>215</v>
      </c>
      <c r="G14" s="81">
        <f t="shared" si="2"/>
        <v>600</v>
      </c>
      <c r="H14" s="90"/>
      <c r="I14" s="61"/>
      <c r="J14" s="61"/>
      <c r="K14" s="67"/>
    </row>
    <row r="15" spans="1:11" ht="15.75">
      <c r="A15" s="67">
        <v>11</v>
      </c>
      <c r="B15" s="68" t="s">
        <v>90</v>
      </c>
      <c r="C15" s="69" t="s">
        <v>96</v>
      </c>
      <c r="D15" s="70">
        <v>174</v>
      </c>
      <c r="E15" s="70">
        <v>226</v>
      </c>
      <c r="F15" s="70">
        <v>195</v>
      </c>
      <c r="G15" s="81">
        <f t="shared" si="2"/>
        <v>595</v>
      </c>
      <c r="H15" s="90"/>
      <c r="I15" s="61"/>
      <c r="J15" s="61"/>
      <c r="K15" s="67"/>
    </row>
    <row r="16" spans="1:11" ht="16.5" thickBot="1">
      <c r="A16" s="83">
        <v>12</v>
      </c>
      <c r="B16" s="84" t="s">
        <v>187</v>
      </c>
      <c r="C16" s="114" t="s">
        <v>178</v>
      </c>
      <c r="D16" s="75">
        <v>214</v>
      </c>
      <c r="E16" s="75">
        <v>176</v>
      </c>
      <c r="F16" s="75">
        <v>196</v>
      </c>
      <c r="G16" s="87">
        <f t="shared" si="2"/>
        <v>586</v>
      </c>
      <c r="H16" s="90"/>
      <c r="I16" s="61"/>
      <c r="J16" s="61"/>
      <c r="K16" s="67"/>
    </row>
    <row r="17" spans="1:11" ht="15.75">
      <c r="A17" s="67">
        <v>13</v>
      </c>
      <c r="B17" s="68" t="s">
        <v>215</v>
      </c>
      <c r="C17" s="69" t="s">
        <v>223</v>
      </c>
      <c r="D17" s="89">
        <v>175</v>
      </c>
      <c r="E17" s="89">
        <v>184</v>
      </c>
      <c r="F17" s="89">
        <v>226</v>
      </c>
      <c r="G17" s="81">
        <f t="shared" si="2"/>
        <v>585</v>
      </c>
      <c r="H17" s="90"/>
      <c r="I17" s="61"/>
      <c r="J17" s="61"/>
      <c r="K17" s="67"/>
    </row>
    <row r="18" spans="1:11" ht="15.75">
      <c r="A18" s="67">
        <v>14</v>
      </c>
      <c r="B18" s="68" t="s">
        <v>186</v>
      </c>
      <c r="C18" s="73" t="s">
        <v>178</v>
      </c>
      <c r="D18" s="70">
        <v>227</v>
      </c>
      <c r="E18" s="70">
        <v>200</v>
      </c>
      <c r="F18" s="70">
        <v>149</v>
      </c>
      <c r="G18" s="81">
        <f t="shared" si="2"/>
        <v>576</v>
      </c>
      <c r="H18" s="90"/>
      <c r="I18" s="61"/>
      <c r="J18" s="61"/>
      <c r="K18" s="67"/>
    </row>
    <row r="19" spans="1:11" ht="15.75">
      <c r="A19" s="67">
        <v>15</v>
      </c>
      <c r="B19" s="68" t="s">
        <v>204</v>
      </c>
      <c r="C19" s="69" t="s">
        <v>193</v>
      </c>
      <c r="D19" s="70">
        <v>167</v>
      </c>
      <c r="E19" s="70">
        <v>202</v>
      </c>
      <c r="F19" s="70">
        <v>202</v>
      </c>
      <c r="G19" s="61">
        <f t="shared" si="2"/>
        <v>571</v>
      </c>
      <c r="H19" s="90"/>
      <c r="I19" s="61"/>
      <c r="J19" s="61"/>
      <c r="K19" s="67"/>
    </row>
    <row r="20" spans="1:11" ht="16.5" thickBot="1">
      <c r="A20" s="83">
        <v>16</v>
      </c>
      <c r="B20" s="84" t="s">
        <v>108</v>
      </c>
      <c r="C20" s="85" t="s">
        <v>100</v>
      </c>
      <c r="D20" s="75">
        <v>171</v>
      </c>
      <c r="E20" s="75">
        <v>147</v>
      </c>
      <c r="F20" s="75">
        <v>245</v>
      </c>
      <c r="G20" s="87">
        <f t="shared" si="2"/>
        <v>563</v>
      </c>
      <c r="H20" s="91"/>
      <c r="I20" s="61"/>
      <c r="J20" s="61"/>
      <c r="K20" s="67"/>
    </row>
    <row r="21" spans="1:11" ht="15.75">
      <c r="A21" s="72">
        <v>17</v>
      </c>
      <c r="B21" s="72" t="s">
        <v>164</v>
      </c>
      <c r="C21" s="69" t="s">
        <v>169</v>
      </c>
      <c r="D21" s="89">
        <v>182</v>
      </c>
      <c r="E21" s="89">
        <v>183</v>
      </c>
      <c r="F21" s="89">
        <v>192</v>
      </c>
      <c r="G21" s="61">
        <f t="shared" si="2"/>
        <v>557</v>
      </c>
      <c r="H21" s="91"/>
      <c r="I21" s="61"/>
      <c r="J21" s="61"/>
      <c r="K21" s="67"/>
    </row>
    <row r="22" spans="1:11" ht="15.75">
      <c r="A22" s="67">
        <v>18</v>
      </c>
      <c r="B22" s="72" t="s">
        <v>203</v>
      </c>
      <c r="C22" s="69" t="s">
        <v>193</v>
      </c>
      <c r="D22" s="70">
        <v>205</v>
      </c>
      <c r="E22" s="70">
        <v>180</v>
      </c>
      <c r="F22" s="70">
        <v>171</v>
      </c>
      <c r="G22" s="81">
        <f t="shared" si="2"/>
        <v>556</v>
      </c>
      <c r="H22" s="90"/>
      <c r="I22" s="61"/>
      <c r="J22" s="61"/>
      <c r="K22" s="67"/>
    </row>
    <row r="23" spans="1:11" ht="15.75">
      <c r="A23" s="67">
        <v>19</v>
      </c>
      <c r="B23" s="72" t="s">
        <v>92</v>
      </c>
      <c r="C23" s="73" t="s">
        <v>97</v>
      </c>
      <c r="D23" s="70">
        <v>171</v>
      </c>
      <c r="E23" s="70">
        <v>204</v>
      </c>
      <c r="F23" s="70">
        <v>165</v>
      </c>
      <c r="G23" s="81">
        <f t="shared" si="2"/>
        <v>540</v>
      </c>
      <c r="H23" s="90"/>
      <c r="I23" s="61"/>
      <c r="J23" s="61"/>
      <c r="K23" s="67"/>
    </row>
    <row r="24" spans="1:11" ht="16.5" thickBot="1">
      <c r="A24" s="83">
        <v>20</v>
      </c>
      <c r="B24" s="84" t="s">
        <v>110</v>
      </c>
      <c r="C24" s="85" t="s">
        <v>100</v>
      </c>
      <c r="D24" s="75">
        <v>181</v>
      </c>
      <c r="E24" s="75">
        <v>178</v>
      </c>
      <c r="F24" s="75">
        <v>180</v>
      </c>
      <c r="G24" s="87">
        <f t="shared" si="2"/>
        <v>539</v>
      </c>
      <c r="H24" s="90"/>
      <c r="I24" s="61"/>
      <c r="J24" s="61"/>
      <c r="K24" s="67"/>
    </row>
    <row r="25" spans="1:11" ht="15.75">
      <c r="A25" s="67">
        <v>21</v>
      </c>
      <c r="B25" s="68" t="s">
        <v>142</v>
      </c>
      <c r="C25" s="69" t="s">
        <v>150</v>
      </c>
      <c r="D25" s="89">
        <v>178</v>
      </c>
      <c r="E25" s="89">
        <v>189</v>
      </c>
      <c r="F25" s="89">
        <v>169</v>
      </c>
      <c r="G25" s="81">
        <f t="shared" si="2"/>
        <v>536</v>
      </c>
      <c r="H25" s="90"/>
      <c r="I25" s="61"/>
      <c r="J25" s="61"/>
      <c r="K25" s="67"/>
    </row>
    <row r="26" spans="1:11" ht="15.75">
      <c r="A26" s="67">
        <v>22</v>
      </c>
      <c r="B26" s="68" t="s">
        <v>188</v>
      </c>
      <c r="C26" s="69" t="s">
        <v>179</v>
      </c>
      <c r="D26" s="70">
        <v>200</v>
      </c>
      <c r="E26" s="70">
        <v>180</v>
      </c>
      <c r="F26" s="70">
        <v>146</v>
      </c>
      <c r="G26" s="61">
        <f t="shared" si="2"/>
        <v>526</v>
      </c>
      <c r="H26" s="90"/>
      <c r="I26" s="61"/>
      <c r="J26" s="61"/>
      <c r="K26" s="67"/>
    </row>
    <row r="27" spans="1:11" ht="15.75">
      <c r="A27" s="67">
        <v>23</v>
      </c>
      <c r="B27" s="68" t="s">
        <v>217</v>
      </c>
      <c r="C27" s="69" t="s">
        <v>225</v>
      </c>
      <c r="D27" s="70">
        <v>179</v>
      </c>
      <c r="E27" s="70">
        <v>174</v>
      </c>
      <c r="F27" s="70">
        <v>169</v>
      </c>
      <c r="G27" s="81">
        <f t="shared" si="2"/>
        <v>522</v>
      </c>
      <c r="H27" s="90"/>
      <c r="I27" s="61"/>
      <c r="J27" s="61"/>
      <c r="K27" s="67"/>
    </row>
    <row r="28" spans="1:11" ht="16.5" thickBot="1">
      <c r="A28" s="83">
        <v>24</v>
      </c>
      <c r="B28" s="84" t="s">
        <v>140</v>
      </c>
      <c r="C28" s="114" t="s">
        <v>149</v>
      </c>
      <c r="D28" s="75">
        <v>176</v>
      </c>
      <c r="E28" s="75">
        <v>178</v>
      </c>
      <c r="F28" s="75">
        <v>157</v>
      </c>
      <c r="G28" s="87">
        <f t="shared" si="2"/>
        <v>511</v>
      </c>
      <c r="H28" s="90"/>
      <c r="I28" s="61"/>
      <c r="J28" s="61"/>
      <c r="K28" s="67"/>
    </row>
    <row r="29" spans="1:11" ht="15.75">
      <c r="A29" s="67">
        <v>25</v>
      </c>
      <c r="B29" s="68" t="s">
        <v>161</v>
      </c>
      <c r="C29" s="73" t="s">
        <v>168</v>
      </c>
      <c r="D29" s="89">
        <v>177</v>
      </c>
      <c r="E29" s="89">
        <v>160</v>
      </c>
      <c r="F29" s="89">
        <v>174</v>
      </c>
      <c r="G29" s="81">
        <f t="shared" si="2"/>
        <v>511</v>
      </c>
      <c r="H29" s="90"/>
      <c r="I29" s="61"/>
      <c r="J29" s="61"/>
      <c r="K29" s="67"/>
    </row>
    <row r="30" spans="1:11" ht="15.75">
      <c r="A30" s="67">
        <v>26</v>
      </c>
      <c r="B30" s="72" t="s">
        <v>125</v>
      </c>
      <c r="C30" s="69" t="s">
        <v>130</v>
      </c>
      <c r="D30" s="70">
        <v>179</v>
      </c>
      <c r="E30" s="70">
        <v>183</v>
      </c>
      <c r="F30" s="70">
        <v>149</v>
      </c>
      <c r="G30" s="81">
        <f t="shared" si="2"/>
        <v>511</v>
      </c>
      <c r="H30" s="90"/>
      <c r="I30" s="61"/>
      <c r="J30" s="61"/>
      <c r="K30" s="67"/>
    </row>
    <row r="31" spans="1:11" ht="15.75">
      <c r="A31" s="67">
        <v>27</v>
      </c>
      <c r="B31" s="68" t="s">
        <v>124</v>
      </c>
      <c r="C31" s="69" t="s">
        <v>127</v>
      </c>
      <c r="D31" s="70">
        <v>170</v>
      </c>
      <c r="E31" s="70">
        <v>202</v>
      </c>
      <c r="F31" s="70">
        <v>134</v>
      </c>
      <c r="G31" s="81">
        <f t="shared" si="2"/>
        <v>506</v>
      </c>
      <c r="H31" s="90"/>
      <c r="I31" s="61"/>
      <c r="J31" s="61"/>
      <c r="K31" s="67"/>
    </row>
    <row r="32" spans="1:11" ht="16.5" thickBot="1">
      <c r="A32" s="83">
        <v>28</v>
      </c>
      <c r="B32" s="84" t="s">
        <v>228</v>
      </c>
      <c r="C32" s="85" t="s">
        <v>103</v>
      </c>
      <c r="D32" s="75">
        <v>156</v>
      </c>
      <c r="E32" s="75">
        <v>167</v>
      </c>
      <c r="F32" s="75">
        <v>169</v>
      </c>
      <c r="G32" s="87">
        <f t="shared" si="2"/>
        <v>492</v>
      </c>
      <c r="H32" s="90"/>
      <c r="I32" s="61"/>
      <c r="J32" s="61"/>
      <c r="K32" s="67"/>
    </row>
    <row r="33" spans="1:11" ht="15.75">
      <c r="A33" s="67">
        <v>29</v>
      </c>
      <c r="B33" s="68" t="s">
        <v>91</v>
      </c>
      <c r="C33" s="69" t="s">
        <v>97</v>
      </c>
      <c r="D33" s="89">
        <v>166</v>
      </c>
      <c r="E33" s="89">
        <v>135</v>
      </c>
      <c r="F33" s="89">
        <v>185</v>
      </c>
      <c r="G33" s="81">
        <f t="shared" si="2"/>
        <v>486</v>
      </c>
      <c r="H33" s="90"/>
      <c r="I33" s="61"/>
      <c r="J33" s="61"/>
      <c r="K33" s="67"/>
    </row>
    <row r="34" spans="1:11" ht="15.75">
      <c r="A34" s="67">
        <v>30</v>
      </c>
      <c r="B34" s="72" t="s">
        <v>143</v>
      </c>
      <c r="C34" s="73" t="s">
        <v>150</v>
      </c>
      <c r="D34" s="70">
        <v>183</v>
      </c>
      <c r="E34" s="70">
        <v>142</v>
      </c>
      <c r="F34" s="70">
        <v>159</v>
      </c>
      <c r="G34" s="61">
        <f t="shared" si="2"/>
        <v>484</v>
      </c>
      <c r="H34" s="90"/>
      <c r="I34" s="61"/>
      <c r="J34" s="61"/>
      <c r="K34" s="67"/>
    </row>
    <row r="35" spans="1:11" ht="15.75">
      <c r="A35" s="67">
        <v>31</v>
      </c>
      <c r="B35" s="68" t="s">
        <v>126</v>
      </c>
      <c r="C35" s="73" t="s">
        <v>131</v>
      </c>
      <c r="D35" s="70">
        <v>183</v>
      </c>
      <c r="E35" s="70">
        <v>147</v>
      </c>
      <c r="F35" s="70">
        <v>140</v>
      </c>
      <c r="G35" s="81">
        <f t="shared" si="2"/>
        <v>470</v>
      </c>
      <c r="H35" s="90"/>
      <c r="I35" s="61"/>
      <c r="J35" s="61"/>
      <c r="K35" s="67"/>
    </row>
    <row r="36" spans="1:11" ht="16.5" thickBot="1">
      <c r="A36" s="83">
        <v>32</v>
      </c>
      <c r="B36" s="84" t="s">
        <v>162</v>
      </c>
      <c r="C36" s="85" t="s">
        <v>166</v>
      </c>
      <c r="D36" s="75">
        <v>113</v>
      </c>
      <c r="E36" s="75">
        <v>143</v>
      </c>
      <c r="F36" s="75">
        <v>169</v>
      </c>
      <c r="G36" s="87">
        <f t="shared" si="2"/>
        <v>425</v>
      </c>
      <c r="H36" s="91"/>
      <c r="I36" s="61"/>
      <c r="J36" s="61"/>
      <c r="K36" s="67"/>
    </row>
    <row r="37" spans="2:8" ht="15.75">
      <c r="B37" s="3"/>
      <c r="C37" s="3"/>
      <c r="H37" s="7"/>
    </row>
  </sheetData>
  <sheetProtection/>
  <mergeCells count="3">
    <mergeCell ref="A1:K1"/>
    <mergeCell ref="A2:K2"/>
    <mergeCell ref="A3:K3"/>
  </mergeCells>
  <printOptions horizontalCentered="1"/>
  <pageMargins left="0.25" right="0.25" top="0.75" bottom="0.75" header="0.3" footer="0.3"/>
  <pageSetup fitToHeight="0" fitToWidth="1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.28125" style="1" bestFit="1" customWidth="1"/>
    <col min="2" max="2" width="22.00390625" style="1" bestFit="1" customWidth="1"/>
    <col min="3" max="3" width="24.421875" style="1" customWidth="1"/>
    <col min="4" max="6" width="5.421875" style="155" bestFit="1" customWidth="1"/>
    <col min="7" max="7" width="5.7109375" style="155" bestFit="1" customWidth="1"/>
    <col min="8" max="9" width="5.421875" style="1" bestFit="1" customWidth="1"/>
    <col min="10" max="10" width="5.7109375" style="1" bestFit="1" customWidth="1"/>
    <col min="11" max="11" width="10.00390625" style="1" bestFit="1" customWidth="1"/>
    <col min="12" max="16384" width="9.140625" style="1" customWidth="1"/>
  </cols>
  <sheetData>
    <row r="1" spans="1:11" ht="23.25">
      <c r="A1" s="176" t="s">
        <v>73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5.75">
      <c r="A2" s="174" t="s">
        <v>72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5.75">
      <c r="A3" s="177" t="s">
        <v>49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s="2" customFormat="1" ht="15.75">
      <c r="A4" s="92" t="s">
        <v>0</v>
      </c>
      <c r="B4" s="92" t="s">
        <v>1</v>
      </c>
      <c r="C4" s="92" t="s">
        <v>2</v>
      </c>
      <c r="D4" s="92" t="s">
        <v>3</v>
      </c>
      <c r="E4" s="92" t="s">
        <v>4</v>
      </c>
      <c r="F4" s="92" t="s">
        <v>5</v>
      </c>
      <c r="G4" s="92" t="s">
        <v>6</v>
      </c>
      <c r="H4" s="92" t="s">
        <v>45</v>
      </c>
      <c r="I4" s="92" t="s">
        <v>44</v>
      </c>
      <c r="J4" s="92" t="s">
        <v>6</v>
      </c>
      <c r="K4" s="92"/>
    </row>
    <row r="5" spans="1:11" ht="15.75">
      <c r="A5" s="67">
        <v>1</v>
      </c>
      <c r="B5" s="68" t="s">
        <v>202</v>
      </c>
      <c r="C5" s="69" t="s">
        <v>196</v>
      </c>
      <c r="D5" s="70">
        <v>194</v>
      </c>
      <c r="E5" s="70">
        <v>247</v>
      </c>
      <c r="F5" s="70">
        <v>204</v>
      </c>
      <c r="G5" s="70">
        <f aca="true" t="shared" si="0" ref="G5:G12">SUM(D5:F5)</f>
        <v>645</v>
      </c>
      <c r="H5" s="71">
        <v>259</v>
      </c>
      <c r="I5" s="70">
        <v>201</v>
      </c>
      <c r="J5" s="61">
        <f aca="true" t="shared" si="1" ref="J5:J12">SUM(G5:I5)</f>
        <v>1105</v>
      </c>
      <c r="K5" s="67"/>
    </row>
    <row r="6" spans="1:11" ht="15.75">
      <c r="A6" s="67">
        <v>2</v>
      </c>
      <c r="B6" s="68" t="s">
        <v>141</v>
      </c>
      <c r="C6" s="69" t="s">
        <v>150</v>
      </c>
      <c r="D6" s="70">
        <v>171</v>
      </c>
      <c r="E6" s="70">
        <v>246</v>
      </c>
      <c r="F6" s="70">
        <v>215</v>
      </c>
      <c r="G6" s="70">
        <f t="shared" si="0"/>
        <v>632</v>
      </c>
      <c r="H6" s="71">
        <v>230</v>
      </c>
      <c r="I6" s="70">
        <v>234</v>
      </c>
      <c r="J6" s="81">
        <f t="shared" si="1"/>
        <v>1096</v>
      </c>
      <c r="K6" s="67"/>
    </row>
    <row r="7" spans="1:11" ht="15.75">
      <c r="A7" s="67">
        <v>3</v>
      </c>
      <c r="B7" s="68" t="s">
        <v>109</v>
      </c>
      <c r="C7" s="69" t="s">
        <v>102</v>
      </c>
      <c r="D7" s="70">
        <v>181</v>
      </c>
      <c r="E7" s="70">
        <v>278</v>
      </c>
      <c r="F7" s="70">
        <v>186</v>
      </c>
      <c r="G7" s="70">
        <f t="shared" si="0"/>
        <v>645</v>
      </c>
      <c r="H7" s="71">
        <v>197</v>
      </c>
      <c r="I7" s="70">
        <v>247</v>
      </c>
      <c r="J7" s="61">
        <f t="shared" si="1"/>
        <v>1089</v>
      </c>
      <c r="K7" s="67"/>
    </row>
    <row r="8" spans="1:11" ht="16.5" thickBot="1">
      <c r="A8" s="67">
        <v>4</v>
      </c>
      <c r="B8" s="72" t="s">
        <v>189</v>
      </c>
      <c r="C8" s="69" t="s">
        <v>178</v>
      </c>
      <c r="D8" s="74">
        <v>188</v>
      </c>
      <c r="E8" s="74">
        <v>235</v>
      </c>
      <c r="F8" s="74">
        <v>213</v>
      </c>
      <c r="G8" s="75">
        <f t="shared" si="0"/>
        <v>636</v>
      </c>
      <c r="H8" s="76">
        <v>190</v>
      </c>
      <c r="I8" s="74">
        <v>215</v>
      </c>
      <c r="J8" s="81">
        <f t="shared" si="1"/>
        <v>1041</v>
      </c>
      <c r="K8" s="77" t="s">
        <v>47</v>
      </c>
    </row>
    <row r="9" spans="1:11" ht="15.75">
      <c r="A9" s="78">
        <v>5</v>
      </c>
      <c r="B9" s="79" t="s">
        <v>216</v>
      </c>
      <c r="C9" s="158" t="s">
        <v>224</v>
      </c>
      <c r="D9" s="93">
        <v>219</v>
      </c>
      <c r="E9" s="93">
        <v>236</v>
      </c>
      <c r="F9" s="93">
        <v>195</v>
      </c>
      <c r="G9" s="93">
        <f t="shared" si="0"/>
        <v>650</v>
      </c>
      <c r="H9" s="94">
        <v>191</v>
      </c>
      <c r="I9" s="93">
        <v>173</v>
      </c>
      <c r="J9" s="62">
        <f t="shared" si="1"/>
        <v>1014</v>
      </c>
      <c r="K9" s="67"/>
    </row>
    <row r="10" spans="1:11" ht="15.75">
      <c r="A10" s="67">
        <v>6</v>
      </c>
      <c r="B10" s="72" t="s">
        <v>205</v>
      </c>
      <c r="C10" s="69" t="s">
        <v>197</v>
      </c>
      <c r="D10" s="70">
        <v>195</v>
      </c>
      <c r="E10" s="70">
        <v>223</v>
      </c>
      <c r="F10" s="70">
        <v>207</v>
      </c>
      <c r="G10" s="70">
        <f t="shared" si="0"/>
        <v>625</v>
      </c>
      <c r="H10" s="71">
        <v>167</v>
      </c>
      <c r="I10" s="70">
        <v>195</v>
      </c>
      <c r="J10" s="81">
        <f t="shared" si="1"/>
        <v>987</v>
      </c>
      <c r="K10" s="77"/>
    </row>
    <row r="11" spans="1:11" ht="15.75">
      <c r="A11" s="67">
        <v>7</v>
      </c>
      <c r="B11" s="68" t="s">
        <v>218</v>
      </c>
      <c r="C11" s="69" t="s">
        <v>224</v>
      </c>
      <c r="D11" s="70">
        <v>214</v>
      </c>
      <c r="E11" s="70">
        <v>213</v>
      </c>
      <c r="F11" s="70">
        <v>194</v>
      </c>
      <c r="G11" s="70">
        <f t="shared" si="0"/>
        <v>621</v>
      </c>
      <c r="H11" s="71">
        <v>203</v>
      </c>
      <c r="I11" s="70">
        <v>155</v>
      </c>
      <c r="J11" s="81">
        <f t="shared" si="1"/>
        <v>979</v>
      </c>
      <c r="K11" s="77"/>
    </row>
    <row r="12" spans="1:11" ht="16.5" thickBot="1">
      <c r="A12" s="83">
        <v>8</v>
      </c>
      <c r="B12" s="84" t="s">
        <v>163</v>
      </c>
      <c r="C12" s="85" t="s">
        <v>165</v>
      </c>
      <c r="D12" s="75">
        <v>215</v>
      </c>
      <c r="E12" s="75">
        <v>182</v>
      </c>
      <c r="F12" s="75">
        <v>236</v>
      </c>
      <c r="G12" s="75">
        <f t="shared" si="0"/>
        <v>633</v>
      </c>
      <c r="H12" s="95">
        <v>152</v>
      </c>
      <c r="I12" s="75">
        <v>191</v>
      </c>
      <c r="J12" s="63">
        <f t="shared" si="1"/>
        <v>976</v>
      </c>
      <c r="K12" s="77" t="s">
        <v>46</v>
      </c>
    </row>
    <row r="13" spans="1:11" ht="15.75">
      <c r="A13" s="67">
        <v>9</v>
      </c>
      <c r="B13" s="68" t="s">
        <v>123</v>
      </c>
      <c r="C13" s="69" t="s">
        <v>127</v>
      </c>
      <c r="D13" s="89">
        <v>167</v>
      </c>
      <c r="E13" s="89">
        <v>235</v>
      </c>
      <c r="F13" s="89">
        <v>202</v>
      </c>
      <c r="G13" s="81">
        <f aca="true" t="shared" si="2" ref="G13:G36">SUM(D13:F13)</f>
        <v>604</v>
      </c>
      <c r="H13" s="90"/>
      <c r="I13" s="61"/>
      <c r="J13" s="61"/>
      <c r="K13" s="67"/>
    </row>
    <row r="14" spans="1:11" ht="15.75">
      <c r="A14" s="67">
        <v>10</v>
      </c>
      <c r="B14" s="68" t="s">
        <v>229</v>
      </c>
      <c r="C14" s="69" t="s">
        <v>98</v>
      </c>
      <c r="D14" s="70">
        <v>180</v>
      </c>
      <c r="E14" s="70">
        <v>205</v>
      </c>
      <c r="F14" s="70">
        <v>215</v>
      </c>
      <c r="G14" s="81">
        <f t="shared" si="2"/>
        <v>600</v>
      </c>
      <c r="H14" s="90"/>
      <c r="I14" s="61"/>
      <c r="J14" s="61"/>
      <c r="K14" s="67"/>
    </row>
    <row r="15" spans="1:11" ht="15.75">
      <c r="A15" s="67">
        <v>11</v>
      </c>
      <c r="B15" s="68" t="s">
        <v>90</v>
      </c>
      <c r="C15" s="69" t="s">
        <v>96</v>
      </c>
      <c r="D15" s="70">
        <v>174</v>
      </c>
      <c r="E15" s="70">
        <v>226</v>
      </c>
      <c r="F15" s="70">
        <v>195</v>
      </c>
      <c r="G15" s="81">
        <f t="shared" si="2"/>
        <v>595</v>
      </c>
      <c r="H15" s="90"/>
      <c r="I15" s="61"/>
      <c r="J15" s="61"/>
      <c r="K15" s="67"/>
    </row>
    <row r="16" spans="1:11" ht="16.5" thickBot="1">
      <c r="A16" s="83">
        <v>12</v>
      </c>
      <c r="B16" s="84" t="s">
        <v>187</v>
      </c>
      <c r="C16" s="114" t="s">
        <v>178</v>
      </c>
      <c r="D16" s="75">
        <v>214</v>
      </c>
      <c r="E16" s="75">
        <v>176</v>
      </c>
      <c r="F16" s="75">
        <v>196</v>
      </c>
      <c r="G16" s="87">
        <f t="shared" si="2"/>
        <v>586</v>
      </c>
      <c r="H16" s="90"/>
      <c r="I16" s="61"/>
      <c r="J16" s="61"/>
      <c r="K16" s="67"/>
    </row>
    <row r="17" spans="1:11" ht="15.75">
      <c r="A17" s="67">
        <v>13</v>
      </c>
      <c r="B17" s="68" t="s">
        <v>215</v>
      </c>
      <c r="C17" s="69" t="s">
        <v>223</v>
      </c>
      <c r="D17" s="89">
        <v>175</v>
      </c>
      <c r="E17" s="89">
        <v>184</v>
      </c>
      <c r="F17" s="89">
        <v>226</v>
      </c>
      <c r="G17" s="81">
        <f t="shared" si="2"/>
        <v>585</v>
      </c>
      <c r="H17" s="90"/>
      <c r="I17" s="61"/>
      <c r="J17" s="61"/>
      <c r="K17" s="67"/>
    </row>
    <row r="18" spans="1:11" ht="15.75">
      <c r="A18" s="67">
        <v>14</v>
      </c>
      <c r="B18" s="68" t="s">
        <v>186</v>
      </c>
      <c r="C18" s="73" t="s">
        <v>178</v>
      </c>
      <c r="D18" s="70">
        <v>227</v>
      </c>
      <c r="E18" s="70">
        <v>200</v>
      </c>
      <c r="F18" s="70">
        <v>149</v>
      </c>
      <c r="G18" s="81">
        <f t="shared" si="2"/>
        <v>576</v>
      </c>
      <c r="H18" s="90"/>
      <c r="I18" s="61"/>
      <c r="J18" s="61"/>
      <c r="K18" s="67"/>
    </row>
    <row r="19" spans="1:11" ht="15.75">
      <c r="A19" s="67">
        <v>15</v>
      </c>
      <c r="B19" s="68" t="s">
        <v>204</v>
      </c>
      <c r="C19" s="69" t="s">
        <v>193</v>
      </c>
      <c r="D19" s="70">
        <v>167</v>
      </c>
      <c r="E19" s="70">
        <v>202</v>
      </c>
      <c r="F19" s="70">
        <v>202</v>
      </c>
      <c r="G19" s="61">
        <f t="shared" si="2"/>
        <v>571</v>
      </c>
      <c r="H19" s="90"/>
      <c r="I19" s="61"/>
      <c r="J19" s="61"/>
      <c r="K19" s="67"/>
    </row>
    <row r="20" spans="1:11" ht="16.5" thickBot="1">
      <c r="A20" s="83">
        <v>16</v>
      </c>
      <c r="B20" s="84" t="s">
        <v>108</v>
      </c>
      <c r="C20" s="85" t="s">
        <v>100</v>
      </c>
      <c r="D20" s="75">
        <v>171</v>
      </c>
      <c r="E20" s="75">
        <v>147</v>
      </c>
      <c r="F20" s="75">
        <v>245</v>
      </c>
      <c r="G20" s="87">
        <f t="shared" si="2"/>
        <v>563</v>
      </c>
      <c r="H20" s="91"/>
      <c r="I20" s="61"/>
      <c r="J20" s="61"/>
      <c r="K20" s="67"/>
    </row>
    <row r="21" spans="1:11" ht="15.75">
      <c r="A21" s="72">
        <v>17</v>
      </c>
      <c r="B21" s="72" t="s">
        <v>164</v>
      </c>
      <c r="C21" s="69" t="s">
        <v>169</v>
      </c>
      <c r="D21" s="89">
        <v>182</v>
      </c>
      <c r="E21" s="89">
        <v>183</v>
      </c>
      <c r="F21" s="89">
        <v>192</v>
      </c>
      <c r="G21" s="61">
        <f t="shared" si="2"/>
        <v>557</v>
      </c>
      <c r="H21" s="91"/>
      <c r="I21" s="61"/>
      <c r="J21" s="61"/>
      <c r="K21" s="67"/>
    </row>
    <row r="22" spans="1:11" ht="15.75">
      <c r="A22" s="67">
        <v>18</v>
      </c>
      <c r="B22" s="72" t="s">
        <v>203</v>
      </c>
      <c r="C22" s="69" t="s">
        <v>193</v>
      </c>
      <c r="D22" s="70">
        <v>205</v>
      </c>
      <c r="E22" s="70">
        <v>180</v>
      </c>
      <c r="F22" s="70">
        <v>171</v>
      </c>
      <c r="G22" s="81">
        <f t="shared" si="2"/>
        <v>556</v>
      </c>
      <c r="H22" s="90"/>
      <c r="I22" s="61"/>
      <c r="J22" s="61"/>
      <c r="K22" s="67"/>
    </row>
    <row r="23" spans="1:11" ht="15.75">
      <c r="A23" s="67">
        <v>19</v>
      </c>
      <c r="B23" s="72" t="s">
        <v>92</v>
      </c>
      <c r="C23" s="73" t="s">
        <v>97</v>
      </c>
      <c r="D23" s="70">
        <v>171</v>
      </c>
      <c r="E23" s="70">
        <v>204</v>
      </c>
      <c r="F23" s="70">
        <v>165</v>
      </c>
      <c r="G23" s="81">
        <f t="shared" si="2"/>
        <v>540</v>
      </c>
      <c r="H23" s="90"/>
      <c r="I23" s="61"/>
      <c r="J23" s="61"/>
      <c r="K23" s="67"/>
    </row>
    <row r="24" spans="1:11" ht="16.5" thickBot="1">
      <c r="A24" s="83">
        <v>20</v>
      </c>
      <c r="B24" s="84" t="s">
        <v>110</v>
      </c>
      <c r="C24" s="85" t="s">
        <v>100</v>
      </c>
      <c r="D24" s="75">
        <v>181</v>
      </c>
      <c r="E24" s="75">
        <v>178</v>
      </c>
      <c r="F24" s="75">
        <v>180</v>
      </c>
      <c r="G24" s="87">
        <f t="shared" si="2"/>
        <v>539</v>
      </c>
      <c r="H24" s="90"/>
      <c r="I24" s="61"/>
      <c r="J24" s="61"/>
      <c r="K24" s="67"/>
    </row>
    <row r="25" spans="1:11" ht="15.75">
      <c r="A25" s="67">
        <v>21</v>
      </c>
      <c r="B25" s="68" t="s">
        <v>142</v>
      </c>
      <c r="C25" s="69" t="s">
        <v>150</v>
      </c>
      <c r="D25" s="89">
        <v>178</v>
      </c>
      <c r="E25" s="89">
        <v>189</v>
      </c>
      <c r="F25" s="89">
        <v>169</v>
      </c>
      <c r="G25" s="81">
        <f t="shared" si="2"/>
        <v>536</v>
      </c>
      <c r="H25" s="90"/>
      <c r="I25" s="61"/>
      <c r="J25" s="61"/>
      <c r="K25" s="67"/>
    </row>
    <row r="26" spans="1:11" ht="15.75">
      <c r="A26" s="67">
        <v>22</v>
      </c>
      <c r="B26" s="68" t="s">
        <v>188</v>
      </c>
      <c r="C26" s="69" t="s">
        <v>179</v>
      </c>
      <c r="D26" s="70">
        <v>200</v>
      </c>
      <c r="E26" s="70">
        <v>180</v>
      </c>
      <c r="F26" s="70">
        <v>146</v>
      </c>
      <c r="G26" s="61">
        <f t="shared" si="2"/>
        <v>526</v>
      </c>
      <c r="H26" s="90"/>
      <c r="I26" s="61"/>
      <c r="J26" s="61"/>
      <c r="K26" s="67"/>
    </row>
    <row r="27" spans="1:11" ht="15.75">
      <c r="A27" s="67">
        <v>23</v>
      </c>
      <c r="B27" s="68" t="s">
        <v>217</v>
      </c>
      <c r="C27" s="69" t="s">
        <v>225</v>
      </c>
      <c r="D27" s="70">
        <v>179</v>
      </c>
      <c r="E27" s="70">
        <v>174</v>
      </c>
      <c r="F27" s="70">
        <v>169</v>
      </c>
      <c r="G27" s="81">
        <f t="shared" si="2"/>
        <v>522</v>
      </c>
      <c r="H27" s="90"/>
      <c r="I27" s="61"/>
      <c r="J27" s="61"/>
      <c r="K27" s="67"/>
    </row>
    <row r="28" spans="1:11" ht="16.5" thickBot="1">
      <c r="A28" s="83">
        <v>24</v>
      </c>
      <c r="B28" s="84" t="s">
        <v>140</v>
      </c>
      <c r="C28" s="114" t="s">
        <v>149</v>
      </c>
      <c r="D28" s="75">
        <v>176</v>
      </c>
      <c r="E28" s="75">
        <v>178</v>
      </c>
      <c r="F28" s="75">
        <v>157</v>
      </c>
      <c r="G28" s="87">
        <f t="shared" si="2"/>
        <v>511</v>
      </c>
      <c r="H28" s="90"/>
      <c r="I28" s="61"/>
      <c r="J28" s="61"/>
      <c r="K28" s="67"/>
    </row>
    <row r="29" spans="1:11" ht="15.75">
      <c r="A29" s="67">
        <v>25</v>
      </c>
      <c r="B29" s="68" t="s">
        <v>161</v>
      </c>
      <c r="C29" s="73" t="s">
        <v>168</v>
      </c>
      <c r="D29" s="89">
        <v>177</v>
      </c>
      <c r="E29" s="89">
        <v>160</v>
      </c>
      <c r="F29" s="89">
        <v>174</v>
      </c>
      <c r="G29" s="81">
        <f t="shared" si="2"/>
        <v>511</v>
      </c>
      <c r="H29" s="90"/>
      <c r="I29" s="61"/>
      <c r="J29" s="61"/>
      <c r="K29" s="67"/>
    </row>
    <row r="30" spans="1:11" ht="15.75">
      <c r="A30" s="67">
        <v>26</v>
      </c>
      <c r="B30" s="72" t="s">
        <v>125</v>
      </c>
      <c r="C30" s="69" t="s">
        <v>130</v>
      </c>
      <c r="D30" s="70">
        <v>179</v>
      </c>
      <c r="E30" s="70">
        <v>183</v>
      </c>
      <c r="F30" s="70">
        <v>149</v>
      </c>
      <c r="G30" s="81">
        <f t="shared" si="2"/>
        <v>511</v>
      </c>
      <c r="H30" s="90"/>
      <c r="I30" s="61"/>
      <c r="J30" s="61"/>
      <c r="K30" s="67"/>
    </row>
    <row r="31" spans="1:11" ht="15.75">
      <c r="A31" s="67">
        <v>27</v>
      </c>
      <c r="B31" s="68" t="s">
        <v>124</v>
      </c>
      <c r="C31" s="69" t="s">
        <v>127</v>
      </c>
      <c r="D31" s="70">
        <v>170</v>
      </c>
      <c r="E31" s="70">
        <v>202</v>
      </c>
      <c r="F31" s="70">
        <v>134</v>
      </c>
      <c r="G31" s="81">
        <f t="shared" si="2"/>
        <v>506</v>
      </c>
      <c r="H31" s="90"/>
      <c r="I31" s="61"/>
      <c r="J31" s="61"/>
      <c r="K31" s="67"/>
    </row>
    <row r="32" spans="1:11" ht="16.5" thickBot="1">
      <c r="A32" s="83">
        <v>28</v>
      </c>
      <c r="B32" s="84" t="s">
        <v>228</v>
      </c>
      <c r="C32" s="85" t="s">
        <v>103</v>
      </c>
      <c r="D32" s="75">
        <v>156</v>
      </c>
      <c r="E32" s="75">
        <v>167</v>
      </c>
      <c r="F32" s="75">
        <v>169</v>
      </c>
      <c r="G32" s="87">
        <f t="shared" si="2"/>
        <v>492</v>
      </c>
      <c r="H32" s="90"/>
      <c r="I32" s="61"/>
      <c r="J32" s="61"/>
      <c r="K32" s="67"/>
    </row>
    <row r="33" spans="1:11" ht="15.75">
      <c r="A33" s="67">
        <v>29</v>
      </c>
      <c r="B33" s="68" t="s">
        <v>91</v>
      </c>
      <c r="C33" s="69" t="s">
        <v>97</v>
      </c>
      <c r="D33" s="89">
        <v>166</v>
      </c>
      <c r="E33" s="89">
        <v>135</v>
      </c>
      <c r="F33" s="89">
        <v>185</v>
      </c>
      <c r="G33" s="81">
        <f t="shared" si="2"/>
        <v>486</v>
      </c>
      <c r="H33" s="90"/>
      <c r="I33" s="61"/>
      <c r="J33" s="61"/>
      <c r="K33" s="67"/>
    </row>
    <row r="34" spans="1:11" ht="15.75">
      <c r="A34" s="67">
        <v>30</v>
      </c>
      <c r="B34" s="72" t="s">
        <v>143</v>
      </c>
      <c r="C34" s="73" t="s">
        <v>150</v>
      </c>
      <c r="D34" s="70">
        <v>183</v>
      </c>
      <c r="E34" s="70">
        <v>142</v>
      </c>
      <c r="F34" s="70">
        <v>159</v>
      </c>
      <c r="G34" s="61">
        <f t="shared" si="2"/>
        <v>484</v>
      </c>
      <c r="H34" s="90"/>
      <c r="I34" s="61"/>
      <c r="J34" s="61"/>
      <c r="K34" s="67"/>
    </row>
    <row r="35" spans="1:11" ht="15.75">
      <c r="A35" s="67">
        <v>31</v>
      </c>
      <c r="B35" s="68" t="s">
        <v>126</v>
      </c>
      <c r="C35" s="73" t="s">
        <v>131</v>
      </c>
      <c r="D35" s="70">
        <v>183</v>
      </c>
      <c r="E35" s="70">
        <v>147</v>
      </c>
      <c r="F35" s="70">
        <v>140</v>
      </c>
      <c r="G35" s="81">
        <f t="shared" si="2"/>
        <v>470</v>
      </c>
      <c r="H35" s="90"/>
      <c r="I35" s="61"/>
      <c r="J35" s="61"/>
      <c r="K35" s="67"/>
    </row>
    <row r="36" spans="1:11" ht="16.5" thickBot="1">
      <c r="A36" s="83">
        <v>32</v>
      </c>
      <c r="B36" s="84" t="s">
        <v>162</v>
      </c>
      <c r="C36" s="85" t="s">
        <v>166</v>
      </c>
      <c r="D36" s="75">
        <v>113</v>
      </c>
      <c r="E36" s="75">
        <v>143</v>
      </c>
      <c r="F36" s="75">
        <v>169</v>
      </c>
      <c r="G36" s="87">
        <f t="shared" si="2"/>
        <v>425</v>
      </c>
      <c r="H36" s="91"/>
      <c r="I36" s="61"/>
      <c r="J36" s="61"/>
      <c r="K36" s="67"/>
    </row>
    <row r="37" spans="2:8" ht="15.75">
      <c r="B37" s="3"/>
      <c r="C37" s="3"/>
      <c r="H37" s="7"/>
    </row>
  </sheetData>
  <sheetProtection/>
  <mergeCells count="3">
    <mergeCell ref="A1:K1"/>
    <mergeCell ref="A2:K2"/>
    <mergeCell ref="A3:K3"/>
  </mergeCells>
  <printOptions/>
  <pageMargins left="0.25" right="0.25" top="0.75" bottom="0.75" header="0.3" footer="0.3"/>
  <pageSetup fitToHeight="0" fitToWidth="1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34"/>
  <sheetViews>
    <sheetView zoomScalePageLayoutView="85" workbookViewId="0" topLeftCell="A1">
      <selection activeCell="H14" sqref="H14"/>
    </sheetView>
  </sheetViews>
  <sheetFormatPr defaultColWidth="9.140625" defaultRowHeight="15"/>
  <cols>
    <col min="1" max="1" width="21.00390625" style="8" bestFit="1" customWidth="1"/>
    <col min="2" max="2" width="24.28125" style="8" bestFit="1" customWidth="1"/>
    <col min="3" max="3" width="6.57421875" style="11" bestFit="1" customWidth="1"/>
    <col min="4" max="4" width="11.28125" style="8" customWidth="1"/>
    <col min="5" max="5" width="21.421875" style="8" bestFit="1" customWidth="1"/>
    <col min="6" max="6" width="31.28125" style="8" bestFit="1" customWidth="1"/>
    <col min="7" max="7" width="6.57421875" style="11" bestFit="1" customWidth="1"/>
    <col min="8" max="8" width="9.140625" style="8" customWidth="1"/>
    <col min="9" max="9" width="21.00390625" style="8" bestFit="1" customWidth="1"/>
    <col min="10" max="10" width="9.140625" style="8" customWidth="1"/>
    <col min="11" max="11" width="21.421875" style="8" bestFit="1" customWidth="1"/>
    <col min="12" max="16384" width="9.140625" style="8" customWidth="1"/>
  </cols>
  <sheetData>
    <row r="1" spans="1:8" ht="23.25">
      <c r="A1" s="178" t="s">
        <v>75</v>
      </c>
      <c r="B1" s="178"/>
      <c r="C1" s="178"/>
      <c r="D1" s="178"/>
      <c r="E1" s="178"/>
      <c r="F1" s="178"/>
      <c r="G1" s="178"/>
      <c r="H1" s="154"/>
    </row>
    <row r="2" spans="1:11" s="9" customFormat="1" ht="15.75">
      <c r="A2" s="56" t="s">
        <v>7</v>
      </c>
      <c r="B2" s="56" t="s">
        <v>2</v>
      </c>
      <c r="C2" s="57" t="s">
        <v>8</v>
      </c>
      <c r="D2" s="56"/>
      <c r="E2" s="56" t="s">
        <v>9</v>
      </c>
      <c r="F2" s="56" t="s">
        <v>2</v>
      </c>
      <c r="G2" s="57" t="s">
        <v>8</v>
      </c>
      <c r="K2" s="10"/>
    </row>
    <row r="3" spans="1:11" ht="15.75">
      <c r="A3" s="151" t="s">
        <v>88</v>
      </c>
      <c r="B3" s="151" t="s">
        <v>95</v>
      </c>
      <c r="C3" s="11">
        <v>3</v>
      </c>
      <c r="D3" s="11" t="s">
        <v>53</v>
      </c>
      <c r="E3" s="152" t="s">
        <v>141</v>
      </c>
      <c r="F3" s="152" t="s">
        <v>150</v>
      </c>
      <c r="G3" s="11">
        <v>21</v>
      </c>
      <c r="K3" s="3"/>
    </row>
    <row r="4" spans="1:11" ht="15.75">
      <c r="A4" s="151" t="s">
        <v>104</v>
      </c>
      <c r="B4" s="151" t="s">
        <v>100</v>
      </c>
      <c r="C4" s="11">
        <v>3</v>
      </c>
      <c r="D4" s="11" t="s">
        <v>54</v>
      </c>
      <c r="E4" s="151" t="s">
        <v>186</v>
      </c>
      <c r="F4" s="151" t="s">
        <v>178</v>
      </c>
      <c r="G4" s="11">
        <v>21</v>
      </c>
      <c r="I4" s="3"/>
      <c r="K4" s="5"/>
    </row>
    <row r="5" spans="1:11" ht="15.75">
      <c r="A5" s="151" t="s">
        <v>119</v>
      </c>
      <c r="B5" s="151" t="s">
        <v>127</v>
      </c>
      <c r="C5" s="12">
        <v>4</v>
      </c>
      <c r="D5" s="11" t="s">
        <v>55</v>
      </c>
      <c r="E5" s="151" t="s">
        <v>91</v>
      </c>
      <c r="F5" s="151" t="s">
        <v>97</v>
      </c>
      <c r="G5" s="12">
        <v>22</v>
      </c>
      <c r="I5" s="5"/>
      <c r="K5" s="5"/>
    </row>
    <row r="6" spans="1:11" ht="15.75">
      <c r="A6" s="151" t="s">
        <v>135</v>
      </c>
      <c r="B6" s="151" t="s">
        <v>146</v>
      </c>
      <c r="C6" s="13">
        <v>4</v>
      </c>
      <c r="D6" s="13" t="s">
        <v>56</v>
      </c>
      <c r="E6" s="151" t="s">
        <v>108</v>
      </c>
      <c r="F6" s="151" t="s">
        <v>100</v>
      </c>
      <c r="G6" s="13">
        <v>22</v>
      </c>
      <c r="I6" s="5"/>
      <c r="K6" s="6"/>
    </row>
    <row r="7" spans="1:9" ht="15.75">
      <c r="A7" s="151" t="s">
        <v>89</v>
      </c>
      <c r="B7" s="151" t="s">
        <v>95</v>
      </c>
      <c r="C7" s="12">
        <v>5</v>
      </c>
      <c r="D7" s="11" t="s">
        <v>53</v>
      </c>
      <c r="E7" s="152" t="s">
        <v>142</v>
      </c>
      <c r="F7" s="152" t="s">
        <v>150</v>
      </c>
      <c r="G7" s="12">
        <v>23</v>
      </c>
      <c r="I7" s="5"/>
    </row>
    <row r="8" spans="1:9" ht="15.75">
      <c r="A8" s="151" t="s">
        <v>106</v>
      </c>
      <c r="B8" s="151" t="s">
        <v>100</v>
      </c>
      <c r="C8" s="12">
        <v>5</v>
      </c>
      <c r="D8" s="11" t="s">
        <v>54</v>
      </c>
      <c r="E8" s="151" t="s">
        <v>187</v>
      </c>
      <c r="F8" s="151" t="s">
        <v>178</v>
      </c>
      <c r="G8" s="12">
        <v>23</v>
      </c>
      <c r="I8" s="5"/>
    </row>
    <row r="9" spans="1:7" ht="15">
      <c r="A9" s="151" t="s">
        <v>121</v>
      </c>
      <c r="B9" s="151" t="s">
        <v>127</v>
      </c>
      <c r="C9" s="12">
        <v>6</v>
      </c>
      <c r="D9" s="11" t="s">
        <v>55</v>
      </c>
      <c r="E9" s="151" t="s">
        <v>92</v>
      </c>
      <c r="F9" s="151" t="s">
        <v>97</v>
      </c>
      <c r="G9" s="12">
        <v>24</v>
      </c>
    </row>
    <row r="10" spans="1:7" ht="15">
      <c r="A10" s="151" t="s">
        <v>136</v>
      </c>
      <c r="B10" s="151" t="s">
        <v>146</v>
      </c>
      <c r="C10" s="13">
        <v>6</v>
      </c>
      <c r="D10" s="13" t="s">
        <v>56</v>
      </c>
      <c r="E10" s="151" t="s">
        <v>110</v>
      </c>
      <c r="F10" s="151" t="s">
        <v>100</v>
      </c>
      <c r="G10" s="13">
        <v>24</v>
      </c>
    </row>
    <row r="11" spans="1:7" ht="15">
      <c r="A11" s="151" t="s">
        <v>157</v>
      </c>
      <c r="B11" s="151" t="s">
        <v>165</v>
      </c>
      <c r="C11" s="12">
        <v>7</v>
      </c>
      <c r="D11" s="11" t="s">
        <v>53</v>
      </c>
      <c r="E11" s="152" t="s">
        <v>143</v>
      </c>
      <c r="F11" s="152" t="s">
        <v>150</v>
      </c>
      <c r="G11" s="12">
        <v>25</v>
      </c>
    </row>
    <row r="12" spans="1:7" ht="15">
      <c r="A12" s="151" t="s">
        <v>86</v>
      </c>
      <c r="B12" s="151" t="s">
        <v>93</v>
      </c>
      <c r="C12" s="12">
        <v>7</v>
      </c>
      <c r="D12" s="11" t="s">
        <v>54</v>
      </c>
      <c r="E12" s="151" t="s">
        <v>189</v>
      </c>
      <c r="F12" s="151" t="s">
        <v>178</v>
      </c>
      <c r="G12" s="12">
        <v>25</v>
      </c>
    </row>
    <row r="13" spans="1:7" ht="15">
      <c r="A13" s="151" t="s">
        <v>107</v>
      </c>
      <c r="B13" s="151" t="s">
        <v>101</v>
      </c>
      <c r="C13" s="12">
        <v>8</v>
      </c>
      <c r="D13" s="11" t="s">
        <v>55</v>
      </c>
      <c r="E13" s="151" t="s">
        <v>123</v>
      </c>
      <c r="F13" s="151" t="s">
        <v>127</v>
      </c>
      <c r="G13" s="12">
        <v>26</v>
      </c>
    </row>
    <row r="14" spans="1:7" ht="15">
      <c r="A14" s="151" t="s">
        <v>185</v>
      </c>
      <c r="B14" s="151" t="s">
        <v>177</v>
      </c>
      <c r="C14" s="13">
        <v>8</v>
      </c>
      <c r="D14" s="13" t="s">
        <v>56</v>
      </c>
      <c r="E14" s="151" t="s">
        <v>203</v>
      </c>
      <c r="F14" s="151" t="s">
        <v>193</v>
      </c>
      <c r="G14" s="13">
        <v>26</v>
      </c>
    </row>
    <row r="15" spans="1:7" ht="15">
      <c r="A15" s="151" t="s">
        <v>159</v>
      </c>
      <c r="B15" s="151" t="s">
        <v>165</v>
      </c>
      <c r="C15" s="12">
        <v>9</v>
      </c>
      <c r="D15" s="11" t="s">
        <v>53</v>
      </c>
      <c r="E15" s="153" t="s">
        <v>140</v>
      </c>
      <c r="F15" s="152" t="s">
        <v>149</v>
      </c>
      <c r="G15" s="12">
        <v>27</v>
      </c>
    </row>
    <row r="16" spans="1:7" ht="15">
      <c r="A16" s="151" t="s">
        <v>87</v>
      </c>
      <c r="B16" s="151" t="s">
        <v>94</v>
      </c>
      <c r="C16" s="12">
        <v>9</v>
      </c>
      <c r="D16" s="11" t="s">
        <v>54</v>
      </c>
      <c r="E16" s="151" t="s">
        <v>124</v>
      </c>
      <c r="F16" s="151" t="s">
        <v>127</v>
      </c>
      <c r="G16" s="12">
        <v>27</v>
      </c>
    </row>
    <row r="17" spans="1:7" ht="15">
      <c r="A17" s="151" t="s">
        <v>105</v>
      </c>
      <c r="B17" s="151" t="s">
        <v>99</v>
      </c>
      <c r="C17" s="12">
        <v>10</v>
      </c>
      <c r="D17" s="11" t="s">
        <v>55</v>
      </c>
      <c r="E17" s="151" t="s">
        <v>204</v>
      </c>
      <c r="F17" s="151" t="s">
        <v>193</v>
      </c>
      <c r="G17" s="12">
        <v>28</v>
      </c>
    </row>
    <row r="18" spans="1:7" ht="15">
      <c r="A18" s="151" t="s">
        <v>214</v>
      </c>
      <c r="B18" s="151" t="s">
        <v>222</v>
      </c>
      <c r="C18" s="13">
        <v>10</v>
      </c>
      <c r="D18" s="13" t="s">
        <v>56</v>
      </c>
      <c r="E18" s="151" t="s">
        <v>216</v>
      </c>
      <c r="F18" s="151" t="s">
        <v>224</v>
      </c>
      <c r="G18" s="13">
        <v>28</v>
      </c>
    </row>
    <row r="19" spans="1:7" ht="15">
      <c r="A19" s="151" t="s">
        <v>182</v>
      </c>
      <c r="B19" s="151" t="s">
        <v>180</v>
      </c>
      <c r="C19" s="12">
        <v>11</v>
      </c>
      <c r="D19" s="11" t="s">
        <v>53</v>
      </c>
      <c r="E19" s="151" t="s">
        <v>188</v>
      </c>
      <c r="F19" s="151" t="s">
        <v>179</v>
      </c>
      <c r="G19" s="12">
        <v>29</v>
      </c>
    </row>
    <row r="20" spans="1:7" ht="15">
      <c r="A20" s="151" t="s">
        <v>120</v>
      </c>
      <c r="B20" s="151" t="s">
        <v>128</v>
      </c>
      <c r="C20" s="12">
        <v>11</v>
      </c>
      <c r="D20" s="11" t="s">
        <v>54</v>
      </c>
      <c r="E20" s="151" t="s">
        <v>218</v>
      </c>
      <c r="F20" s="151" t="s">
        <v>224</v>
      </c>
      <c r="G20" s="12">
        <v>29</v>
      </c>
    </row>
    <row r="21" spans="1:7" ht="15">
      <c r="A21" s="151" t="s">
        <v>212</v>
      </c>
      <c r="B21" s="151" t="s">
        <v>220</v>
      </c>
      <c r="C21" s="12">
        <v>12</v>
      </c>
      <c r="D21" s="11" t="s">
        <v>55</v>
      </c>
      <c r="E21" s="151" t="s">
        <v>164</v>
      </c>
      <c r="F21" s="151" t="s">
        <v>169</v>
      </c>
      <c r="G21" s="12">
        <v>30</v>
      </c>
    </row>
    <row r="22" spans="1:7" ht="15">
      <c r="A22" s="151" t="s">
        <v>201</v>
      </c>
      <c r="B22" s="151" t="s">
        <v>195</v>
      </c>
      <c r="C22" s="13">
        <v>12</v>
      </c>
      <c r="D22" s="13" t="s">
        <v>56</v>
      </c>
      <c r="E22" s="151" t="s">
        <v>90</v>
      </c>
      <c r="F22" s="151" t="s">
        <v>96</v>
      </c>
      <c r="G22" s="13">
        <v>30</v>
      </c>
    </row>
    <row r="23" spans="1:7" ht="15">
      <c r="A23" s="151" t="s">
        <v>183</v>
      </c>
      <c r="B23" s="151" t="s">
        <v>179</v>
      </c>
      <c r="C23" s="12">
        <v>13</v>
      </c>
      <c r="D23" s="11" t="s">
        <v>53</v>
      </c>
      <c r="E23" s="151" t="s">
        <v>161</v>
      </c>
      <c r="F23" s="151" t="s">
        <v>168</v>
      </c>
      <c r="G23" s="12">
        <v>31</v>
      </c>
    </row>
    <row r="24" spans="1:7" ht="15">
      <c r="A24" s="151" t="s">
        <v>158</v>
      </c>
      <c r="B24" s="151" t="s">
        <v>166</v>
      </c>
      <c r="C24" s="12">
        <v>13</v>
      </c>
      <c r="D24" s="11" t="s">
        <v>54</v>
      </c>
      <c r="E24" s="151" t="s">
        <v>229</v>
      </c>
      <c r="F24" s="151" t="s">
        <v>98</v>
      </c>
      <c r="G24" s="12">
        <v>31</v>
      </c>
    </row>
    <row r="25" spans="1:7" ht="15">
      <c r="A25" s="151" t="s">
        <v>213</v>
      </c>
      <c r="B25" s="151" t="s">
        <v>221</v>
      </c>
      <c r="C25" s="12">
        <v>14</v>
      </c>
      <c r="D25" s="11" t="s">
        <v>55</v>
      </c>
      <c r="E25" s="151" t="s">
        <v>109</v>
      </c>
      <c r="F25" s="151" t="s">
        <v>102</v>
      </c>
      <c r="G25" s="12">
        <v>32</v>
      </c>
    </row>
    <row r="26" spans="1:7" ht="15">
      <c r="A26" s="151" t="s">
        <v>200</v>
      </c>
      <c r="B26" s="151" t="s">
        <v>194</v>
      </c>
      <c r="C26" s="13">
        <v>14</v>
      </c>
      <c r="D26" s="13" t="s">
        <v>56</v>
      </c>
      <c r="E26" s="151" t="s">
        <v>126</v>
      </c>
      <c r="F26" s="151" t="s">
        <v>131</v>
      </c>
      <c r="G26" s="13">
        <v>32</v>
      </c>
    </row>
    <row r="27" spans="1:7" ht="15">
      <c r="A27" s="151" t="s">
        <v>184</v>
      </c>
      <c r="B27" s="151" t="s">
        <v>181</v>
      </c>
      <c r="C27" s="12">
        <v>15</v>
      </c>
      <c r="D27" s="11" t="s">
        <v>53</v>
      </c>
      <c r="E27" s="151" t="s">
        <v>162</v>
      </c>
      <c r="F27" s="151" t="s">
        <v>166</v>
      </c>
      <c r="G27" s="11">
        <v>33</v>
      </c>
    </row>
    <row r="28" spans="1:7" ht="15">
      <c r="A28" s="151" t="s">
        <v>138</v>
      </c>
      <c r="B28" s="151" t="s">
        <v>148</v>
      </c>
      <c r="C28" s="12">
        <v>15</v>
      </c>
      <c r="D28" s="11" t="s">
        <v>54</v>
      </c>
      <c r="E28" s="151" t="s">
        <v>125</v>
      </c>
      <c r="F28" s="151" t="s">
        <v>130</v>
      </c>
      <c r="G28" s="11">
        <v>33</v>
      </c>
    </row>
    <row r="29" spans="1:7" ht="15">
      <c r="A29" s="151" t="s">
        <v>122</v>
      </c>
      <c r="B29" s="151" t="s">
        <v>129</v>
      </c>
      <c r="C29" s="12">
        <v>16</v>
      </c>
      <c r="D29" s="11" t="s">
        <v>55</v>
      </c>
      <c r="E29" s="151" t="s">
        <v>202</v>
      </c>
      <c r="F29" s="151" t="s">
        <v>196</v>
      </c>
      <c r="G29" s="11">
        <v>34</v>
      </c>
    </row>
    <row r="30" spans="1:7" ht="15">
      <c r="A30" s="151" t="s">
        <v>199</v>
      </c>
      <c r="B30" s="151" t="s">
        <v>193</v>
      </c>
      <c r="C30" s="13">
        <v>16</v>
      </c>
      <c r="D30" s="13" t="s">
        <v>56</v>
      </c>
      <c r="E30" s="151" t="s">
        <v>215</v>
      </c>
      <c r="F30" s="151" t="s">
        <v>223</v>
      </c>
      <c r="G30" s="34">
        <v>34</v>
      </c>
    </row>
    <row r="31" spans="1:7" ht="15">
      <c r="A31" s="151" t="s">
        <v>211</v>
      </c>
      <c r="B31" s="151" t="s">
        <v>219</v>
      </c>
      <c r="C31" s="12">
        <v>17</v>
      </c>
      <c r="D31" s="11" t="s">
        <v>53</v>
      </c>
      <c r="E31" s="151" t="s">
        <v>163</v>
      </c>
      <c r="F31" s="151" t="s">
        <v>165</v>
      </c>
      <c r="G31" s="11">
        <v>35</v>
      </c>
    </row>
    <row r="32" spans="1:7" ht="15">
      <c r="A32" s="151" t="s">
        <v>137</v>
      </c>
      <c r="B32" s="151" t="s">
        <v>147</v>
      </c>
      <c r="C32" s="12">
        <v>17</v>
      </c>
      <c r="D32" s="11" t="s">
        <v>54</v>
      </c>
      <c r="E32" s="151" t="s">
        <v>228</v>
      </c>
      <c r="F32" s="151" t="s">
        <v>103</v>
      </c>
      <c r="G32" s="11">
        <v>35</v>
      </c>
    </row>
    <row r="33" spans="1:7" ht="15">
      <c r="A33" s="151" t="s">
        <v>198</v>
      </c>
      <c r="B33" s="151" t="s">
        <v>192</v>
      </c>
      <c r="C33" s="12">
        <v>18</v>
      </c>
      <c r="D33" s="11" t="s">
        <v>55</v>
      </c>
      <c r="E33" s="151" t="s">
        <v>205</v>
      </c>
      <c r="F33" s="151" t="s">
        <v>197</v>
      </c>
      <c r="G33" s="11">
        <v>36</v>
      </c>
    </row>
    <row r="34" spans="1:7" ht="15">
      <c r="A34" s="151" t="s">
        <v>160</v>
      </c>
      <c r="B34" s="151" t="s">
        <v>167</v>
      </c>
      <c r="C34" s="12">
        <v>18</v>
      </c>
      <c r="D34" s="12" t="s">
        <v>56</v>
      </c>
      <c r="E34" s="151" t="s">
        <v>217</v>
      </c>
      <c r="F34" s="151" t="s">
        <v>225</v>
      </c>
      <c r="G34" s="11">
        <v>36</v>
      </c>
    </row>
  </sheetData>
  <sheetProtection/>
  <mergeCells count="1">
    <mergeCell ref="A1:G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I161"/>
  <sheetViews>
    <sheetView zoomScalePageLayoutView="0" workbookViewId="0" topLeftCell="A130">
      <selection activeCell="A153" sqref="A153:B153"/>
    </sheetView>
  </sheetViews>
  <sheetFormatPr defaultColWidth="9.140625" defaultRowHeight="15"/>
  <cols>
    <col min="1" max="1" width="27.00390625" style="0" bestFit="1" customWidth="1"/>
    <col min="2" max="2" width="21.421875" style="0" bestFit="1" customWidth="1"/>
    <col min="4" max="4" width="17.00390625" style="0" bestFit="1" customWidth="1"/>
    <col min="5" max="5" width="21.421875" style="0" bestFit="1" customWidth="1"/>
  </cols>
  <sheetData>
    <row r="1" spans="1:2" ht="15">
      <c r="A1" s="130" t="s">
        <v>83</v>
      </c>
      <c r="B1" s="131"/>
    </row>
    <row r="2" spans="1:2" ht="15">
      <c r="A2" s="131"/>
      <c r="B2" s="131"/>
    </row>
    <row r="3" spans="1:9" ht="15">
      <c r="A3" s="132" t="s">
        <v>117</v>
      </c>
      <c r="B3" s="133"/>
      <c r="C3" s="127"/>
      <c r="D3" s="127"/>
      <c r="E3" s="127"/>
      <c r="F3" s="127"/>
      <c r="G3" s="127"/>
      <c r="H3" s="127"/>
      <c r="I3" s="127"/>
    </row>
    <row r="4" spans="1:9" ht="15">
      <c r="A4" s="133" t="s">
        <v>86</v>
      </c>
      <c r="B4" s="133" t="s">
        <v>93</v>
      </c>
      <c r="C4" s="127"/>
      <c r="D4" s="128"/>
      <c r="E4" s="127"/>
      <c r="F4" s="127"/>
      <c r="G4" s="127"/>
      <c r="H4" s="127"/>
      <c r="I4" s="127"/>
    </row>
    <row r="5" spans="1:9" ht="15">
      <c r="A5" s="133" t="s">
        <v>87</v>
      </c>
      <c r="B5" s="133" t="s">
        <v>94</v>
      </c>
      <c r="C5" s="127"/>
      <c r="D5" s="128"/>
      <c r="E5" s="127"/>
      <c r="F5" s="127"/>
      <c r="G5" s="127"/>
      <c r="H5" s="127"/>
      <c r="I5" s="127"/>
    </row>
    <row r="6" spans="1:9" ht="15">
      <c r="A6" s="133" t="s">
        <v>88</v>
      </c>
      <c r="B6" s="133" t="s">
        <v>95</v>
      </c>
      <c r="C6" s="127"/>
      <c r="D6" s="128"/>
      <c r="E6" s="127"/>
      <c r="F6" s="127"/>
      <c r="G6" s="127"/>
      <c r="H6" s="127"/>
      <c r="I6" s="127"/>
    </row>
    <row r="7" spans="1:9" ht="15">
      <c r="A7" s="133" t="s">
        <v>89</v>
      </c>
      <c r="B7" s="133" t="s">
        <v>95</v>
      </c>
      <c r="C7" s="127"/>
      <c r="D7" s="128"/>
      <c r="E7" s="127"/>
      <c r="F7" s="127"/>
      <c r="G7" s="127"/>
      <c r="H7" s="127"/>
      <c r="I7" s="127"/>
    </row>
    <row r="8" spans="1:9" ht="15">
      <c r="A8" s="133"/>
      <c r="B8" s="133"/>
      <c r="C8" s="127"/>
      <c r="D8" s="128"/>
      <c r="E8" s="127"/>
      <c r="F8" s="127"/>
      <c r="G8" s="127"/>
      <c r="H8" s="127"/>
      <c r="I8" s="127"/>
    </row>
    <row r="9" spans="1:9" ht="15">
      <c r="A9" s="132" t="s">
        <v>118</v>
      </c>
      <c r="B9" s="133"/>
      <c r="C9" s="127"/>
      <c r="D9" s="128"/>
      <c r="E9" s="127"/>
      <c r="F9" s="127"/>
      <c r="G9" s="127"/>
      <c r="H9" s="127"/>
      <c r="I9" s="127"/>
    </row>
    <row r="10" spans="1:9" ht="15">
      <c r="A10" s="133" t="s">
        <v>90</v>
      </c>
      <c r="B10" s="133" t="s">
        <v>96</v>
      </c>
      <c r="C10" s="127"/>
      <c r="D10" s="128"/>
      <c r="E10" s="127"/>
      <c r="F10" s="127"/>
      <c r="G10" s="127"/>
      <c r="H10" s="127"/>
      <c r="I10" s="127"/>
    </row>
    <row r="11" spans="1:9" ht="15">
      <c r="A11" s="133" t="s">
        <v>91</v>
      </c>
      <c r="B11" s="133" t="s">
        <v>97</v>
      </c>
      <c r="C11" s="127"/>
      <c r="D11" s="128"/>
      <c r="E11" s="127"/>
      <c r="F11" s="127"/>
      <c r="G11" s="127"/>
      <c r="H11" s="127"/>
      <c r="I11" s="127"/>
    </row>
    <row r="12" spans="1:9" ht="15">
      <c r="A12" s="133" t="s">
        <v>92</v>
      </c>
      <c r="B12" s="133" t="s">
        <v>97</v>
      </c>
      <c r="C12" s="127"/>
      <c r="D12" s="128"/>
      <c r="E12" s="127"/>
      <c r="F12" s="127"/>
      <c r="G12" s="127"/>
      <c r="H12" s="127"/>
      <c r="I12" s="127"/>
    </row>
    <row r="13" spans="1:9" ht="15">
      <c r="A13" s="133" t="s">
        <v>229</v>
      </c>
      <c r="B13" s="133" t="s">
        <v>98</v>
      </c>
      <c r="C13" s="127"/>
      <c r="D13" s="128"/>
      <c r="E13" s="127"/>
      <c r="F13" s="127"/>
      <c r="G13" s="127"/>
      <c r="H13" s="127"/>
      <c r="I13" s="127"/>
    </row>
    <row r="14" spans="1:9" ht="15">
      <c r="A14" s="133"/>
      <c r="B14" s="133"/>
      <c r="C14" s="127"/>
      <c r="D14" s="127"/>
      <c r="E14" s="127"/>
      <c r="F14" s="127"/>
      <c r="G14" s="127"/>
      <c r="H14" s="127"/>
      <c r="I14" s="127"/>
    </row>
    <row r="15" spans="1:9" ht="15">
      <c r="A15" s="132" t="s">
        <v>84</v>
      </c>
      <c r="B15" s="133"/>
      <c r="C15" s="127"/>
      <c r="D15" s="127"/>
      <c r="E15" s="127"/>
      <c r="F15" s="127"/>
      <c r="G15" s="127"/>
      <c r="H15" s="127"/>
      <c r="I15" s="127"/>
    </row>
    <row r="16" spans="1:9" ht="15">
      <c r="A16" s="133" t="s">
        <v>93</v>
      </c>
      <c r="B16" s="133"/>
      <c r="C16" s="127"/>
      <c r="D16" s="127"/>
      <c r="E16" s="127"/>
      <c r="F16" s="127"/>
      <c r="G16" s="127"/>
      <c r="H16" s="127"/>
      <c r="I16" s="127"/>
    </row>
    <row r="17" spans="1:9" ht="15">
      <c r="A17" s="133" t="s">
        <v>95</v>
      </c>
      <c r="B17" s="133"/>
      <c r="C17" s="127"/>
      <c r="D17" s="127"/>
      <c r="E17" s="127"/>
      <c r="F17" s="127"/>
      <c r="G17" s="127"/>
      <c r="H17" s="127"/>
      <c r="I17" s="127"/>
    </row>
    <row r="18" spans="1:9" ht="15">
      <c r="A18" s="133"/>
      <c r="B18" s="133"/>
      <c r="C18" s="127"/>
      <c r="D18" s="127"/>
      <c r="E18" s="127"/>
      <c r="F18" s="127"/>
      <c r="G18" s="127"/>
      <c r="H18" s="127"/>
      <c r="I18" s="127"/>
    </row>
    <row r="19" spans="1:9" ht="15">
      <c r="A19" s="132" t="s">
        <v>85</v>
      </c>
      <c r="B19" s="133"/>
      <c r="C19" s="127"/>
      <c r="D19" s="127"/>
      <c r="E19" s="127"/>
      <c r="F19" s="127"/>
      <c r="G19" s="127"/>
      <c r="H19" s="127"/>
      <c r="I19" s="127"/>
    </row>
    <row r="20" spans="1:9" ht="15">
      <c r="A20" s="133" t="s">
        <v>97</v>
      </c>
      <c r="B20" s="133"/>
      <c r="C20" s="127"/>
      <c r="D20" s="127"/>
      <c r="E20" s="127"/>
      <c r="F20" s="127"/>
      <c r="G20" s="127"/>
      <c r="H20" s="127"/>
      <c r="I20" s="127"/>
    </row>
    <row r="21" spans="1:9" ht="15">
      <c r="A21" s="133" t="s">
        <v>96</v>
      </c>
      <c r="B21" s="133"/>
      <c r="C21" s="127"/>
      <c r="D21" s="127"/>
      <c r="E21" s="127"/>
      <c r="F21" s="127"/>
      <c r="G21" s="127"/>
      <c r="H21" s="127"/>
      <c r="I21" s="127"/>
    </row>
    <row r="22" spans="1:9" ht="15">
      <c r="A22" s="133"/>
      <c r="B22" s="133"/>
      <c r="C22" s="127"/>
      <c r="D22" s="127"/>
      <c r="E22" s="127"/>
      <c r="F22" s="127"/>
      <c r="G22" s="127"/>
      <c r="H22" s="127"/>
      <c r="I22" s="127"/>
    </row>
    <row r="23" spans="1:2" ht="15">
      <c r="A23" s="134" t="s">
        <v>116</v>
      </c>
      <c r="B23" s="135"/>
    </row>
    <row r="24" spans="1:2" ht="15">
      <c r="A24" s="135" t="s">
        <v>104</v>
      </c>
      <c r="B24" s="135" t="s">
        <v>100</v>
      </c>
    </row>
    <row r="25" spans="1:2" ht="15">
      <c r="A25" s="135" t="s">
        <v>105</v>
      </c>
      <c r="B25" s="135" t="s">
        <v>99</v>
      </c>
    </row>
    <row r="26" spans="1:2" ht="15">
      <c r="A26" s="135" t="s">
        <v>106</v>
      </c>
      <c r="B26" s="135" t="s">
        <v>100</v>
      </c>
    </row>
    <row r="27" spans="1:2" ht="15">
      <c r="A27" s="135" t="s">
        <v>107</v>
      </c>
      <c r="B27" s="135" t="s">
        <v>101</v>
      </c>
    </row>
    <row r="28" spans="1:2" ht="15">
      <c r="A28" s="135"/>
      <c r="B28" s="135"/>
    </row>
    <row r="29" spans="1:2" ht="15">
      <c r="A29" s="134" t="s">
        <v>115</v>
      </c>
      <c r="B29" s="135"/>
    </row>
    <row r="30" spans="1:2" ht="15">
      <c r="A30" s="135" t="s">
        <v>108</v>
      </c>
      <c r="B30" s="135" t="s">
        <v>100</v>
      </c>
    </row>
    <row r="31" spans="1:2" ht="15">
      <c r="A31" s="135" t="s">
        <v>109</v>
      </c>
      <c r="B31" s="135" t="s">
        <v>102</v>
      </c>
    </row>
    <row r="32" spans="1:2" ht="15">
      <c r="A32" s="135" t="s">
        <v>110</v>
      </c>
      <c r="B32" s="135" t="s">
        <v>100</v>
      </c>
    </row>
    <row r="33" spans="1:2" ht="15">
      <c r="A33" s="135" t="s">
        <v>228</v>
      </c>
      <c r="B33" s="135" t="s">
        <v>103</v>
      </c>
    </row>
    <row r="34" spans="1:2" ht="15">
      <c r="A34" s="135"/>
      <c r="B34" s="135"/>
    </row>
    <row r="35" spans="1:2" ht="15">
      <c r="A35" s="134" t="s">
        <v>112</v>
      </c>
      <c r="B35" s="135"/>
    </row>
    <row r="36" spans="1:2" ht="15">
      <c r="A36" s="135" t="s">
        <v>102</v>
      </c>
      <c r="B36" s="135"/>
    </row>
    <row r="37" spans="1:2" ht="15">
      <c r="A37" s="135" t="s">
        <v>100</v>
      </c>
      <c r="B37" s="135"/>
    </row>
    <row r="38" spans="1:2" ht="15">
      <c r="A38" s="135"/>
      <c r="B38" s="135"/>
    </row>
    <row r="39" spans="1:2" ht="15">
      <c r="A39" s="134" t="s">
        <v>111</v>
      </c>
      <c r="B39" s="135"/>
    </row>
    <row r="40" spans="1:2" ht="15">
      <c r="A40" s="135" t="s">
        <v>100</v>
      </c>
      <c r="B40" s="135"/>
    </row>
    <row r="41" spans="1:2" ht="15">
      <c r="A41" s="135" t="s">
        <v>102</v>
      </c>
      <c r="B41" s="135"/>
    </row>
    <row r="42" spans="1:2" ht="15">
      <c r="A42" s="135"/>
      <c r="B42" s="135"/>
    </row>
    <row r="43" spans="1:2" ht="15">
      <c r="A43" s="136" t="s">
        <v>114</v>
      </c>
      <c r="B43" s="137"/>
    </row>
    <row r="44" spans="1:4" ht="15">
      <c r="A44" s="137" t="s">
        <v>119</v>
      </c>
      <c r="B44" s="137" t="s">
        <v>127</v>
      </c>
      <c r="D44" s="129"/>
    </row>
    <row r="45" spans="1:4" ht="15">
      <c r="A45" s="137" t="s">
        <v>120</v>
      </c>
      <c r="B45" s="137" t="s">
        <v>128</v>
      </c>
      <c r="D45" s="129"/>
    </row>
    <row r="46" spans="1:4" ht="15">
      <c r="A46" s="137" t="s">
        <v>121</v>
      </c>
      <c r="B46" s="137" t="s">
        <v>127</v>
      </c>
      <c r="D46" s="129"/>
    </row>
    <row r="47" spans="1:4" ht="15">
      <c r="A47" s="137" t="s">
        <v>122</v>
      </c>
      <c r="B47" s="137" t="s">
        <v>129</v>
      </c>
      <c r="D47" s="129"/>
    </row>
    <row r="48" spans="1:4" ht="15">
      <c r="A48" s="137"/>
      <c r="B48" s="137"/>
      <c r="D48" s="129"/>
    </row>
    <row r="49" spans="1:4" ht="15">
      <c r="A49" s="136" t="s">
        <v>113</v>
      </c>
      <c r="B49" s="137"/>
      <c r="D49" s="129"/>
    </row>
    <row r="50" spans="1:4" ht="15">
      <c r="A50" s="137" t="s">
        <v>123</v>
      </c>
      <c r="B50" s="137" t="s">
        <v>127</v>
      </c>
      <c r="D50" s="129"/>
    </row>
    <row r="51" spans="1:4" ht="15">
      <c r="A51" s="137" t="s">
        <v>124</v>
      </c>
      <c r="B51" s="137" t="s">
        <v>127</v>
      </c>
      <c r="D51" s="129"/>
    </row>
    <row r="52" spans="1:4" ht="15">
      <c r="A52" s="137" t="s">
        <v>125</v>
      </c>
      <c r="B52" s="137" t="s">
        <v>130</v>
      </c>
      <c r="D52" s="129"/>
    </row>
    <row r="53" spans="1:4" ht="15">
      <c r="A53" s="137" t="s">
        <v>126</v>
      </c>
      <c r="B53" s="137" t="s">
        <v>131</v>
      </c>
      <c r="D53" s="129"/>
    </row>
    <row r="54" spans="1:2" ht="15">
      <c r="A54" s="137"/>
      <c r="B54" s="137"/>
    </row>
    <row r="55" spans="1:2" ht="15">
      <c r="A55" s="136" t="s">
        <v>133</v>
      </c>
      <c r="B55" s="137"/>
    </row>
    <row r="56" spans="1:2" ht="15">
      <c r="A56" s="137" t="s">
        <v>127</v>
      </c>
      <c r="B56" s="137"/>
    </row>
    <row r="57" spans="1:2" ht="15">
      <c r="A57" s="137" t="s">
        <v>151</v>
      </c>
      <c r="B57" s="137"/>
    </row>
    <row r="58" spans="1:2" ht="15">
      <c r="A58" s="137"/>
      <c r="B58" s="137"/>
    </row>
    <row r="59" spans="1:2" ht="15">
      <c r="A59" s="136" t="s">
        <v>132</v>
      </c>
      <c r="B59" s="137"/>
    </row>
    <row r="60" spans="1:2" ht="15">
      <c r="A60" s="137" t="s">
        <v>131</v>
      </c>
      <c r="B60" s="137"/>
    </row>
    <row r="61" spans="1:2" ht="15">
      <c r="A61" s="137" t="s">
        <v>152</v>
      </c>
      <c r="B61" s="137"/>
    </row>
    <row r="62" spans="1:2" ht="15">
      <c r="A62" s="138"/>
      <c r="B62" s="138"/>
    </row>
    <row r="63" spans="1:2" ht="15">
      <c r="A63" s="139" t="s">
        <v>134</v>
      </c>
      <c r="B63" s="138"/>
    </row>
    <row r="64" spans="1:4" ht="15">
      <c r="A64" s="138" t="s">
        <v>135</v>
      </c>
      <c r="B64" s="138" t="s">
        <v>146</v>
      </c>
      <c r="D64" s="129"/>
    </row>
    <row r="65" spans="1:4" ht="15">
      <c r="A65" s="138" t="s">
        <v>136</v>
      </c>
      <c r="B65" s="138" t="s">
        <v>146</v>
      </c>
      <c r="D65" s="129"/>
    </row>
    <row r="66" spans="1:4" ht="15">
      <c r="A66" s="138" t="s">
        <v>137</v>
      </c>
      <c r="B66" s="138" t="s">
        <v>147</v>
      </c>
      <c r="D66" s="129"/>
    </row>
    <row r="67" spans="1:4" ht="15">
      <c r="A67" s="138" t="s">
        <v>138</v>
      </c>
      <c r="B67" s="138" t="s">
        <v>148</v>
      </c>
      <c r="D67" s="129"/>
    </row>
    <row r="68" spans="1:2" ht="15">
      <c r="A68" s="138"/>
      <c r="B68" s="138"/>
    </row>
    <row r="69" spans="1:2" ht="15">
      <c r="A69" s="139" t="s">
        <v>139</v>
      </c>
      <c r="B69" s="138"/>
    </row>
    <row r="70" spans="1:4" ht="15">
      <c r="A70" s="140" t="s">
        <v>140</v>
      </c>
      <c r="B70" s="141" t="s">
        <v>149</v>
      </c>
      <c r="D70" s="129"/>
    </row>
    <row r="71" spans="1:4" ht="15">
      <c r="A71" s="141" t="s">
        <v>141</v>
      </c>
      <c r="B71" s="141" t="s">
        <v>150</v>
      </c>
      <c r="D71" s="129"/>
    </row>
    <row r="72" spans="1:4" ht="15">
      <c r="A72" s="141" t="s">
        <v>142</v>
      </c>
      <c r="B72" s="141" t="s">
        <v>150</v>
      </c>
      <c r="D72" s="129"/>
    </row>
    <row r="73" spans="1:4" ht="15">
      <c r="A73" s="141" t="s">
        <v>143</v>
      </c>
      <c r="B73" s="141" t="s">
        <v>150</v>
      </c>
      <c r="D73" s="129"/>
    </row>
    <row r="74" spans="1:2" ht="15">
      <c r="A74" s="138"/>
      <c r="B74" s="138"/>
    </row>
    <row r="75" spans="1:2" ht="15">
      <c r="A75" s="142" t="s">
        <v>144</v>
      </c>
      <c r="B75" s="138"/>
    </row>
    <row r="76" spans="1:2" ht="15">
      <c r="A76" s="141" t="s">
        <v>148</v>
      </c>
      <c r="B76" s="138"/>
    </row>
    <row r="77" spans="1:2" ht="15">
      <c r="A77" s="141" t="s">
        <v>153</v>
      </c>
      <c r="B77" s="138"/>
    </row>
    <row r="78" spans="1:2" ht="15">
      <c r="A78" s="138"/>
      <c r="B78" s="138"/>
    </row>
    <row r="79" spans="1:2" ht="15">
      <c r="A79" s="139" t="s">
        <v>145</v>
      </c>
      <c r="B79" s="138"/>
    </row>
    <row r="80" spans="1:2" ht="15">
      <c r="A80" s="138" t="s">
        <v>150</v>
      </c>
      <c r="B80" s="138"/>
    </row>
    <row r="81" spans="1:2" ht="15">
      <c r="A81" s="138" t="s">
        <v>154</v>
      </c>
      <c r="B81" s="138"/>
    </row>
    <row r="82" spans="1:2" ht="15">
      <c r="A82" s="143"/>
      <c r="B82" s="143"/>
    </row>
    <row r="83" spans="1:2" ht="15">
      <c r="A83" s="144" t="s">
        <v>155</v>
      </c>
      <c r="B83" s="143"/>
    </row>
    <row r="84" spans="1:4" ht="15">
      <c r="A84" s="143" t="s">
        <v>157</v>
      </c>
      <c r="B84" s="143" t="s">
        <v>165</v>
      </c>
      <c r="D84" s="126"/>
    </row>
    <row r="85" spans="1:4" ht="15">
      <c r="A85" s="143" t="s">
        <v>158</v>
      </c>
      <c r="B85" s="143" t="s">
        <v>166</v>
      </c>
      <c r="D85" s="126"/>
    </row>
    <row r="86" spans="1:4" ht="15">
      <c r="A86" s="143" t="s">
        <v>159</v>
      </c>
      <c r="B86" s="143" t="s">
        <v>165</v>
      </c>
      <c r="D86" s="126"/>
    </row>
    <row r="87" spans="1:4" ht="15">
      <c r="A87" s="143" t="s">
        <v>160</v>
      </c>
      <c r="B87" s="143" t="s">
        <v>167</v>
      </c>
      <c r="D87" s="126"/>
    </row>
    <row r="88" spans="1:4" ht="15">
      <c r="A88" s="143"/>
      <c r="B88" s="143"/>
      <c r="D88" s="126"/>
    </row>
    <row r="89" spans="1:4" ht="15">
      <c r="A89" s="144" t="s">
        <v>156</v>
      </c>
      <c r="B89" s="143"/>
      <c r="D89" s="126"/>
    </row>
    <row r="90" spans="1:4" ht="15">
      <c r="A90" s="143" t="s">
        <v>161</v>
      </c>
      <c r="B90" s="143" t="s">
        <v>168</v>
      </c>
      <c r="D90" s="126"/>
    </row>
    <row r="91" spans="1:4" ht="15">
      <c r="A91" s="143" t="s">
        <v>162</v>
      </c>
      <c r="B91" s="143" t="s">
        <v>166</v>
      </c>
      <c r="D91" s="126"/>
    </row>
    <row r="92" spans="1:4" ht="15">
      <c r="A92" s="143" t="s">
        <v>163</v>
      </c>
      <c r="B92" s="143" t="s">
        <v>165</v>
      </c>
      <c r="D92" s="126"/>
    </row>
    <row r="93" spans="1:4" ht="15">
      <c r="A93" s="143" t="s">
        <v>164</v>
      </c>
      <c r="B93" s="143" t="s">
        <v>169</v>
      </c>
      <c r="D93" s="126"/>
    </row>
    <row r="94" spans="1:2" ht="15">
      <c r="A94" s="143"/>
      <c r="B94" s="143"/>
    </row>
    <row r="95" spans="1:2" ht="15">
      <c r="A95" s="144" t="s">
        <v>170</v>
      </c>
      <c r="B95" s="143"/>
    </row>
    <row r="96" spans="1:2" ht="15">
      <c r="A96" s="143" t="s">
        <v>165</v>
      </c>
      <c r="B96" s="143"/>
    </row>
    <row r="97" spans="1:2" ht="15">
      <c r="A97" s="143" t="s">
        <v>168</v>
      </c>
      <c r="B97" s="143"/>
    </row>
    <row r="98" spans="1:2" ht="15">
      <c r="A98" s="143"/>
      <c r="B98" s="143"/>
    </row>
    <row r="99" spans="1:2" ht="15">
      <c r="A99" s="144" t="s">
        <v>171</v>
      </c>
      <c r="B99" s="143"/>
    </row>
    <row r="100" spans="1:2" ht="15">
      <c r="A100" s="143" t="s">
        <v>172</v>
      </c>
      <c r="B100" s="143"/>
    </row>
    <row r="101" spans="1:2" ht="15">
      <c r="A101" s="143" t="s">
        <v>166</v>
      </c>
      <c r="B101" s="143"/>
    </row>
    <row r="102" spans="1:2" ht="15">
      <c r="A102" s="145"/>
      <c r="B102" s="145"/>
    </row>
    <row r="103" spans="1:2" ht="15">
      <c r="A103" s="146" t="s">
        <v>173</v>
      </c>
      <c r="B103" s="145"/>
    </row>
    <row r="104" spans="1:4" ht="15">
      <c r="A104" s="145" t="s">
        <v>182</v>
      </c>
      <c r="B104" s="145" t="s">
        <v>180</v>
      </c>
      <c r="D104" s="129"/>
    </row>
    <row r="105" spans="1:4" ht="15">
      <c r="A105" s="145" t="s">
        <v>183</v>
      </c>
      <c r="B105" s="145" t="s">
        <v>179</v>
      </c>
      <c r="D105" s="129"/>
    </row>
    <row r="106" spans="1:4" ht="15">
      <c r="A106" s="145" t="s">
        <v>184</v>
      </c>
      <c r="B106" s="145" t="s">
        <v>181</v>
      </c>
      <c r="D106" s="129"/>
    </row>
    <row r="107" spans="1:4" ht="15">
      <c r="A107" s="145" t="s">
        <v>185</v>
      </c>
      <c r="B107" s="145" t="s">
        <v>177</v>
      </c>
      <c r="D107" s="129"/>
    </row>
    <row r="108" spans="1:2" ht="15">
      <c r="A108" s="145"/>
      <c r="B108" s="145"/>
    </row>
    <row r="109" spans="1:2" ht="15">
      <c r="A109" s="146" t="s">
        <v>174</v>
      </c>
      <c r="B109" s="145"/>
    </row>
    <row r="110" spans="1:4" ht="15">
      <c r="A110" s="145" t="s">
        <v>186</v>
      </c>
      <c r="B110" s="145" t="s">
        <v>178</v>
      </c>
      <c r="D110" s="129"/>
    </row>
    <row r="111" spans="1:4" ht="15">
      <c r="A111" s="145" t="s">
        <v>187</v>
      </c>
      <c r="B111" s="145" t="s">
        <v>178</v>
      </c>
      <c r="D111" s="129"/>
    </row>
    <row r="112" spans="1:4" ht="15">
      <c r="A112" s="145" t="s">
        <v>188</v>
      </c>
      <c r="B112" s="145" t="s">
        <v>179</v>
      </c>
      <c r="D112" s="129"/>
    </row>
    <row r="113" spans="1:4" ht="15">
      <c r="A113" s="145" t="s">
        <v>189</v>
      </c>
      <c r="B113" s="145" t="s">
        <v>178</v>
      </c>
      <c r="D113" s="129"/>
    </row>
    <row r="114" spans="1:2" ht="15">
      <c r="A114" s="145"/>
      <c r="B114" s="145"/>
    </row>
    <row r="115" spans="1:2" s="125" customFormat="1" ht="15">
      <c r="A115" s="146" t="s">
        <v>175</v>
      </c>
      <c r="B115" s="146"/>
    </row>
    <row r="116" spans="1:2" ht="15">
      <c r="A116" s="145" t="s">
        <v>177</v>
      </c>
      <c r="B116" s="145"/>
    </row>
    <row r="117" spans="1:2" ht="15">
      <c r="A117" s="145" t="s">
        <v>178</v>
      </c>
      <c r="B117" s="145"/>
    </row>
    <row r="118" spans="1:2" ht="15">
      <c r="A118" s="145"/>
      <c r="B118" s="145"/>
    </row>
    <row r="119" spans="1:2" s="125" customFormat="1" ht="15">
      <c r="A119" s="146" t="s">
        <v>176</v>
      </c>
      <c r="B119" s="146"/>
    </row>
    <row r="120" spans="1:2" ht="15">
      <c r="A120" s="145" t="s">
        <v>178</v>
      </c>
      <c r="B120" s="145"/>
    </row>
    <row r="121" spans="1:2" ht="15">
      <c r="A121" s="145" t="s">
        <v>179</v>
      </c>
      <c r="B121" s="145"/>
    </row>
    <row r="122" spans="1:2" ht="15">
      <c r="A122" s="147"/>
      <c r="B122" s="147"/>
    </row>
    <row r="123" spans="1:2" ht="15">
      <c r="A123" s="148" t="s">
        <v>190</v>
      </c>
      <c r="B123" s="147"/>
    </row>
    <row r="124" spans="1:4" ht="15">
      <c r="A124" s="147" t="s">
        <v>198</v>
      </c>
      <c r="B124" s="147" t="s">
        <v>192</v>
      </c>
      <c r="D124" s="129"/>
    </row>
    <row r="125" spans="1:4" ht="15">
      <c r="A125" s="147" t="s">
        <v>199</v>
      </c>
      <c r="B125" s="147" t="s">
        <v>193</v>
      </c>
      <c r="D125" s="129"/>
    </row>
    <row r="126" spans="1:4" ht="15">
      <c r="A126" s="147" t="s">
        <v>200</v>
      </c>
      <c r="B126" s="147" t="s">
        <v>194</v>
      </c>
      <c r="D126" s="129"/>
    </row>
    <row r="127" spans="1:4" ht="15">
      <c r="A127" s="147" t="s">
        <v>201</v>
      </c>
      <c r="B127" s="147" t="s">
        <v>195</v>
      </c>
      <c r="D127" s="129"/>
    </row>
    <row r="128" spans="1:2" ht="15">
      <c r="A128" s="147"/>
      <c r="B128" s="147"/>
    </row>
    <row r="129" spans="1:2" ht="15">
      <c r="A129" s="148" t="s">
        <v>191</v>
      </c>
      <c r="B129" s="147"/>
    </row>
    <row r="130" spans="1:4" ht="15">
      <c r="A130" s="147" t="s">
        <v>202</v>
      </c>
      <c r="B130" s="147" t="s">
        <v>196</v>
      </c>
      <c r="D130" s="129"/>
    </row>
    <row r="131" spans="1:4" ht="15">
      <c r="A131" s="147" t="s">
        <v>203</v>
      </c>
      <c r="B131" s="147" t="s">
        <v>193</v>
      </c>
      <c r="D131" s="129"/>
    </row>
    <row r="132" spans="1:4" ht="15">
      <c r="A132" s="147" t="s">
        <v>204</v>
      </c>
      <c r="B132" s="147" t="s">
        <v>193</v>
      </c>
      <c r="D132" s="129"/>
    </row>
    <row r="133" spans="1:4" ht="15">
      <c r="A133" s="147" t="s">
        <v>205</v>
      </c>
      <c r="B133" s="147" t="s">
        <v>197</v>
      </c>
      <c r="D133" s="129"/>
    </row>
    <row r="134" spans="1:2" ht="15">
      <c r="A134" s="147"/>
      <c r="B134" s="147"/>
    </row>
    <row r="135" spans="1:2" ht="15">
      <c r="A135" s="148" t="s">
        <v>206</v>
      </c>
      <c r="B135" s="147"/>
    </row>
    <row r="136" spans="1:2" ht="15">
      <c r="A136" s="147" t="s">
        <v>192</v>
      </c>
      <c r="B136" s="147"/>
    </row>
    <row r="137" spans="1:2" ht="15">
      <c r="A137" s="147" t="s">
        <v>207</v>
      </c>
      <c r="B137" s="147"/>
    </row>
    <row r="138" spans="1:2" ht="15">
      <c r="A138" s="147"/>
      <c r="B138" s="147"/>
    </row>
    <row r="139" spans="1:2" ht="15">
      <c r="A139" s="148" t="s">
        <v>208</v>
      </c>
      <c r="B139" s="147"/>
    </row>
    <row r="140" spans="1:2" ht="15">
      <c r="A140" s="147" t="s">
        <v>193</v>
      </c>
      <c r="B140" s="147"/>
    </row>
    <row r="141" spans="1:2" ht="15">
      <c r="A141" s="147" t="s">
        <v>197</v>
      </c>
      <c r="B141" s="147"/>
    </row>
    <row r="142" spans="1:2" ht="15">
      <c r="A142" s="149"/>
      <c r="B142" s="149"/>
    </row>
    <row r="143" spans="1:2" ht="15">
      <c r="A143" s="150" t="s">
        <v>209</v>
      </c>
      <c r="B143" s="149"/>
    </row>
    <row r="144" spans="1:4" ht="15">
      <c r="A144" s="149" t="s">
        <v>211</v>
      </c>
      <c r="B144" s="149" t="s">
        <v>219</v>
      </c>
      <c r="D144" s="129"/>
    </row>
    <row r="145" spans="1:4" ht="15">
      <c r="A145" s="149" t="s">
        <v>212</v>
      </c>
      <c r="B145" s="149" t="s">
        <v>220</v>
      </c>
      <c r="D145" s="129"/>
    </row>
    <row r="146" spans="1:4" ht="15">
      <c r="A146" s="149" t="s">
        <v>213</v>
      </c>
      <c r="B146" s="149" t="s">
        <v>221</v>
      </c>
      <c r="D146" s="129"/>
    </row>
    <row r="147" spans="1:4" ht="15">
      <c r="A147" s="149" t="s">
        <v>214</v>
      </c>
      <c r="B147" s="149" t="s">
        <v>222</v>
      </c>
      <c r="D147" s="129"/>
    </row>
    <row r="148" spans="1:2" ht="15">
      <c r="A148" s="149"/>
      <c r="B148" s="149"/>
    </row>
    <row r="149" spans="1:2" ht="15">
      <c r="A149" s="150" t="s">
        <v>210</v>
      </c>
      <c r="B149" s="149"/>
    </row>
    <row r="150" spans="1:4" ht="15">
      <c r="A150" s="149" t="s">
        <v>215</v>
      </c>
      <c r="B150" s="149" t="s">
        <v>223</v>
      </c>
      <c r="D150" s="129"/>
    </row>
    <row r="151" spans="1:4" ht="15">
      <c r="A151" s="149" t="s">
        <v>216</v>
      </c>
      <c r="B151" s="149" t="s">
        <v>224</v>
      </c>
      <c r="D151" s="129"/>
    </row>
    <row r="152" spans="1:4" ht="15">
      <c r="A152" s="149" t="s">
        <v>217</v>
      </c>
      <c r="B152" s="149" t="s">
        <v>225</v>
      </c>
      <c r="D152" s="129"/>
    </row>
    <row r="153" spans="1:4" ht="15">
      <c r="A153" s="149" t="s">
        <v>218</v>
      </c>
      <c r="B153" s="149" t="s">
        <v>224</v>
      </c>
      <c r="D153" s="129"/>
    </row>
    <row r="154" spans="1:2" ht="15">
      <c r="A154" s="149"/>
      <c r="B154" s="149"/>
    </row>
    <row r="155" spans="1:2" ht="15">
      <c r="A155" s="150" t="s">
        <v>226</v>
      </c>
      <c r="B155" s="149"/>
    </row>
    <row r="156" spans="1:2" ht="15">
      <c r="A156" s="149" t="s">
        <v>219</v>
      </c>
      <c r="B156" s="149"/>
    </row>
    <row r="157" spans="1:2" ht="15">
      <c r="A157" s="149" t="s">
        <v>225</v>
      </c>
      <c r="B157" s="149"/>
    </row>
    <row r="158" spans="1:2" ht="15">
      <c r="A158" s="149"/>
      <c r="B158" s="149"/>
    </row>
    <row r="159" spans="1:2" ht="15">
      <c r="A159" s="150" t="s">
        <v>227</v>
      </c>
      <c r="B159" s="149"/>
    </row>
    <row r="160" spans="1:2" ht="15">
      <c r="A160" s="149" t="s">
        <v>224</v>
      </c>
      <c r="B160" s="149"/>
    </row>
    <row r="161" spans="1:2" ht="15">
      <c r="A161" s="149" t="s">
        <v>223</v>
      </c>
      <c r="B161" s="149"/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F22"/>
  <sheetViews>
    <sheetView zoomScale="85" zoomScaleNormal="85" zoomScalePageLayoutView="0" workbookViewId="0" topLeftCell="A1">
      <selection activeCell="G12" sqref="G12"/>
    </sheetView>
  </sheetViews>
  <sheetFormatPr defaultColWidth="9.140625" defaultRowHeight="23.25" customHeight="1"/>
  <cols>
    <col min="1" max="2" width="47.421875" style="0" bestFit="1" customWidth="1"/>
    <col min="3" max="3" width="43.57421875" style="0" bestFit="1" customWidth="1"/>
    <col min="4" max="4" width="26.28125" style="15" customWidth="1"/>
  </cols>
  <sheetData>
    <row r="1" spans="1:6" ht="23.25" customHeight="1">
      <c r="A1" s="180" t="s">
        <v>76</v>
      </c>
      <c r="B1" s="180"/>
      <c r="C1" s="180"/>
      <c r="D1" s="180"/>
      <c r="E1" s="14"/>
      <c r="F1" s="14"/>
    </row>
    <row r="2" spans="1:6" ht="23.25" customHeight="1">
      <c r="A2" s="181" t="s">
        <v>72</v>
      </c>
      <c r="B2" s="181"/>
      <c r="C2" s="181"/>
      <c r="D2" s="181"/>
      <c r="E2" s="14"/>
      <c r="F2" s="14"/>
    </row>
    <row r="3" spans="1:4" ht="23.25" customHeight="1">
      <c r="A3" s="182" t="s">
        <v>58</v>
      </c>
      <c r="B3" s="182"/>
      <c r="C3" s="182"/>
      <c r="D3" s="182"/>
    </row>
    <row r="4" spans="1:5" ht="23.25" customHeight="1">
      <c r="A4" s="99" t="s">
        <v>59</v>
      </c>
      <c r="B4" s="77"/>
      <c r="C4" s="77"/>
      <c r="D4" s="96"/>
      <c r="E4" s="16"/>
    </row>
    <row r="5" spans="1:5" ht="37.5" customHeight="1">
      <c r="A5" s="97" t="s">
        <v>244</v>
      </c>
      <c r="B5" s="115"/>
      <c r="C5" s="115"/>
      <c r="D5" s="115"/>
      <c r="E5" s="16"/>
    </row>
    <row r="6" spans="1:5" ht="37.5" customHeight="1">
      <c r="A6" s="116" t="s">
        <v>63</v>
      </c>
      <c r="B6" s="97" t="s">
        <v>247</v>
      </c>
      <c r="C6" s="117"/>
      <c r="D6" s="115"/>
      <c r="E6" s="16"/>
    </row>
    <row r="7" spans="1:5" ht="37.5" customHeight="1">
      <c r="A7" s="98" t="s">
        <v>245</v>
      </c>
      <c r="B7" s="116" t="s">
        <v>61</v>
      </c>
      <c r="C7" s="97" t="s">
        <v>251</v>
      </c>
      <c r="D7" s="115"/>
      <c r="E7" s="16"/>
    </row>
    <row r="8" spans="1:5" ht="37.5" customHeight="1">
      <c r="A8" s="115"/>
      <c r="B8" s="98" t="s">
        <v>248</v>
      </c>
      <c r="C8" s="116" t="s">
        <v>62</v>
      </c>
      <c r="D8" s="120" t="s">
        <v>253</v>
      </c>
      <c r="E8" s="16"/>
    </row>
    <row r="9" spans="1:5" ht="37.5" customHeight="1">
      <c r="A9" s="117"/>
      <c r="B9" s="115"/>
      <c r="C9" s="98" t="s">
        <v>252</v>
      </c>
      <c r="D9" s="118" t="s">
        <v>14</v>
      </c>
      <c r="E9" s="16"/>
    </row>
    <row r="10" spans="1:5" ht="23.25" customHeight="1">
      <c r="A10" s="179"/>
      <c r="B10" s="179"/>
      <c r="C10" s="179"/>
      <c r="D10" s="179"/>
      <c r="E10" s="16"/>
    </row>
    <row r="11" spans="1:5" ht="23.25">
      <c r="A11" s="119" t="s">
        <v>60</v>
      </c>
      <c r="B11" s="117"/>
      <c r="C11" s="115"/>
      <c r="D11" s="115"/>
      <c r="E11" s="16"/>
    </row>
    <row r="12" spans="1:5" ht="37.5" customHeight="1">
      <c r="A12" s="97" t="s">
        <v>243</v>
      </c>
      <c r="B12" s="117"/>
      <c r="C12" s="115"/>
      <c r="D12" s="115"/>
      <c r="E12" s="16"/>
    </row>
    <row r="13" spans="1:5" ht="37.5" customHeight="1">
      <c r="A13" s="116" t="s">
        <v>64</v>
      </c>
      <c r="B13" s="98" t="s">
        <v>249</v>
      </c>
      <c r="C13" s="117"/>
      <c r="D13" s="115"/>
      <c r="E13" s="16"/>
    </row>
    <row r="14" spans="1:5" ht="37.5" customHeight="1">
      <c r="A14" s="98" t="s">
        <v>246</v>
      </c>
      <c r="B14" s="116" t="s">
        <v>66</v>
      </c>
      <c r="C14" s="98" t="s">
        <v>254</v>
      </c>
      <c r="D14" s="117"/>
      <c r="E14" s="16"/>
    </row>
    <row r="15" spans="1:5" ht="37.5" customHeight="1">
      <c r="A15" s="115"/>
      <c r="B15" s="98" t="s">
        <v>250</v>
      </c>
      <c r="C15" s="116" t="s">
        <v>65</v>
      </c>
      <c r="D15" s="120" t="s">
        <v>242</v>
      </c>
      <c r="E15" s="17"/>
    </row>
    <row r="16" spans="1:5" ht="37.5" customHeight="1">
      <c r="A16" s="115"/>
      <c r="B16" s="115"/>
      <c r="C16" s="98" t="s">
        <v>255</v>
      </c>
      <c r="D16" s="118" t="s">
        <v>14</v>
      </c>
      <c r="E16" s="16"/>
    </row>
    <row r="17" spans="1:5" ht="23.25" customHeight="1">
      <c r="A17" s="19"/>
      <c r="B17" s="18"/>
      <c r="C17" s="20"/>
      <c r="D17" s="20"/>
      <c r="E17" s="16"/>
    </row>
    <row r="18" spans="1:5" ht="23.25" customHeight="1">
      <c r="A18" s="19"/>
      <c r="B18" s="20"/>
      <c r="C18" s="21"/>
      <c r="D18" s="20"/>
      <c r="E18" s="16"/>
    </row>
    <row r="19" spans="1:5" ht="23.25" customHeight="1">
      <c r="A19" s="19"/>
      <c r="B19" s="20"/>
      <c r="C19" s="21"/>
      <c r="D19" s="20"/>
      <c r="E19" s="16"/>
    </row>
    <row r="20" spans="1:5" ht="23.25" customHeight="1">
      <c r="A20" s="19"/>
      <c r="B20" s="20"/>
      <c r="C20" s="21"/>
      <c r="D20" s="20"/>
      <c r="E20" s="16"/>
    </row>
    <row r="21" spans="1:4" ht="23.25" customHeight="1">
      <c r="A21" s="19"/>
      <c r="B21" s="20"/>
      <c r="C21" s="21"/>
      <c r="D21" s="20"/>
    </row>
    <row r="22" spans="1:4" ht="23.25" customHeight="1">
      <c r="A22" s="19"/>
      <c r="B22" s="20"/>
      <c r="C22" s="21"/>
      <c r="D22" s="20"/>
    </row>
  </sheetData>
  <sheetProtection/>
  <mergeCells count="4">
    <mergeCell ref="A10:D10"/>
    <mergeCell ref="A1:D1"/>
    <mergeCell ref="A2:D2"/>
    <mergeCell ref="A3:D3"/>
  </mergeCells>
  <printOptions horizontalCentered="1" verticalCentered="1"/>
  <pageMargins left="0.25" right="0.25" top="0.75" bottom="0.75" header="0.3" footer="0.3"/>
  <pageSetup fitToHeight="0" fitToWidth="1" orientation="landscape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L25"/>
  <sheetViews>
    <sheetView view="pageBreakPreview" zoomScale="85" zoomScaleSheetLayoutView="85" zoomScalePageLayoutView="0" workbookViewId="0" topLeftCell="C13">
      <selection activeCell="C16" sqref="C16:K23"/>
    </sheetView>
  </sheetViews>
  <sheetFormatPr defaultColWidth="9.140625" defaultRowHeight="15"/>
  <cols>
    <col min="1" max="1" width="1.1484375" style="48" hidden="1" customWidth="1"/>
    <col min="2" max="2" width="0.85546875" style="48" hidden="1" customWidth="1"/>
    <col min="3" max="3" width="36.00390625" style="48" bestFit="1" customWidth="1"/>
    <col min="4" max="4" width="4.8515625" style="48" bestFit="1" customWidth="1"/>
    <col min="5" max="5" width="3.57421875" style="48" bestFit="1" customWidth="1"/>
    <col min="6" max="6" width="4.8515625" style="48" customWidth="1"/>
    <col min="7" max="7" width="6.421875" style="48" customWidth="1"/>
    <col min="8" max="8" width="36.00390625" style="48" bestFit="1" customWidth="1"/>
    <col min="9" max="9" width="5.57421875" style="48" bestFit="1" customWidth="1"/>
    <col min="10" max="10" width="3.57421875" style="48" bestFit="1" customWidth="1"/>
    <col min="11" max="11" width="5.57421875" style="48" bestFit="1" customWidth="1"/>
    <col min="12" max="16384" width="9.140625" style="48" customWidth="1"/>
  </cols>
  <sheetData>
    <row r="1" spans="1:12" ht="28.5">
      <c r="A1" s="47" t="s">
        <v>50</v>
      </c>
      <c r="B1" s="47"/>
      <c r="C1" s="185" t="s">
        <v>78</v>
      </c>
      <c r="D1" s="185"/>
      <c r="E1" s="185"/>
      <c r="F1" s="185"/>
      <c r="G1" s="185"/>
      <c r="H1" s="185"/>
      <c r="I1" s="185"/>
      <c r="J1" s="185"/>
      <c r="K1" s="185"/>
      <c r="L1" s="47"/>
    </row>
    <row r="2" spans="1:11" ht="26.25">
      <c r="A2" s="40" t="s">
        <v>39</v>
      </c>
      <c r="B2" s="40"/>
      <c r="C2" s="186" t="s">
        <v>79</v>
      </c>
      <c r="D2" s="186"/>
      <c r="E2" s="186"/>
      <c r="F2" s="186"/>
      <c r="G2" s="186"/>
      <c r="H2" s="186"/>
      <c r="I2" s="186"/>
      <c r="J2" s="186"/>
      <c r="K2" s="186"/>
    </row>
    <row r="3" spans="1:11" ht="26.25">
      <c r="A3" s="49"/>
      <c r="B3" s="50"/>
      <c r="C3" s="51" t="s">
        <v>40</v>
      </c>
      <c r="D3" s="183" t="s">
        <v>41</v>
      </c>
      <c r="E3" s="183"/>
      <c r="F3" s="183"/>
      <c r="G3" s="50"/>
      <c r="H3" s="51" t="s">
        <v>42</v>
      </c>
      <c r="I3" s="183" t="s">
        <v>41</v>
      </c>
      <c r="J3" s="183"/>
      <c r="K3" s="183"/>
    </row>
    <row r="4" spans="1:11" ht="26.25">
      <c r="A4" s="49"/>
      <c r="B4" s="49"/>
      <c r="C4" s="52" t="s">
        <v>165</v>
      </c>
      <c r="D4" s="53">
        <v>1</v>
      </c>
      <c r="E4" s="53" t="s">
        <v>43</v>
      </c>
      <c r="F4" s="53">
        <v>2</v>
      </c>
      <c r="G4" s="53"/>
      <c r="H4" s="52" t="s">
        <v>153</v>
      </c>
      <c r="I4" s="66">
        <v>19</v>
      </c>
      <c r="J4" s="66" t="s">
        <v>43</v>
      </c>
      <c r="K4" s="66">
        <v>20</v>
      </c>
    </row>
    <row r="5" spans="1:11" ht="26.25">
      <c r="A5" s="49"/>
      <c r="B5" s="49"/>
      <c r="C5" s="60" t="s">
        <v>236</v>
      </c>
      <c r="D5" s="53">
        <v>3</v>
      </c>
      <c r="E5" s="53" t="s">
        <v>43</v>
      </c>
      <c r="F5" s="53">
        <v>4</v>
      </c>
      <c r="G5" s="53"/>
      <c r="H5" s="60" t="s">
        <v>230</v>
      </c>
      <c r="I5" s="66">
        <v>21</v>
      </c>
      <c r="J5" s="66" t="s">
        <v>43</v>
      </c>
      <c r="K5" s="66">
        <v>22</v>
      </c>
    </row>
    <row r="6" spans="1:11" ht="26.25">
      <c r="A6" s="49"/>
      <c r="B6" s="49"/>
      <c r="C6" s="60" t="s">
        <v>177</v>
      </c>
      <c r="D6" s="53">
        <v>5</v>
      </c>
      <c r="E6" s="53" t="s">
        <v>43</v>
      </c>
      <c r="F6" s="53">
        <v>6</v>
      </c>
      <c r="G6" s="53"/>
      <c r="H6" s="60" t="s">
        <v>95</v>
      </c>
      <c r="I6" s="66">
        <v>23</v>
      </c>
      <c r="J6" s="66" t="s">
        <v>43</v>
      </c>
      <c r="K6" s="66">
        <v>24</v>
      </c>
    </row>
    <row r="7" spans="1:11" ht="26.25">
      <c r="A7" s="49"/>
      <c r="B7" s="49"/>
      <c r="C7" s="60" t="s">
        <v>148</v>
      </c>
      <c r="D7" s="53">
        <v>7</v>
      </c>
      <c r="E7" s="53" t="s">
        <v>43</v>
      </c>
      <c r="F7" s="53">
        <v>8</v>
      </c>
      <c r="G7" s="53"/>
      <c r="H7" s="60" t="s">
        <v>232</v>
      </c>
      <c r="I7" s="66">
        <v>25</v>
      </c>
      <c r="J7" s="66" t="s">
        <v>43</v>
      </c>
      <c r="K7" s="66">
        <v>26</v>
      </c>
    </row>
    <row r="8" spans="1:11" ht="26.25">
      <c r="A8" s="49"/>
      <c r="B8" s="49"/>
      <c r="C8" s="60" t="s">
        <v>102</v>
      </c>
      <c r="D8" s="53">
        <v>9</v>
      </c>
      <c r="E8" s="53" t="s">
        <v>43</v>
      </c>
      <c r="F8" s="53">
        <v>10</v>
      </c>
      <c r="G8" s="53"/>
      <c r="H8" s="60" t="s">
        <v>207</v>
      </c>
      <c r="I8" s="66">
        <v>27</v>
      </c>
      <c r="J8" s="66" t="s">
        <v>43</v>
      </c>
      <c r="K8" s="66">
        <v>28</v>
      </c>
    </row>
    <row r="9" spans="1:11" ht="26.25">
      <c r="A9" s="49"/>
      <c r="B9" s="49"/>
      <c r="C9" s="60" t="s">
        <v>239</v>
      </c>
      <c r="D9" s="53">
        <v>11</v>
      </c>
      <c r="E9" s="53" t="s">
        <v>43</v>
      </c>
      <c r="F9" s="53">
        <v>12</v>
      </c>
      <c r="G9" s="53"/>
      <c r="H9" s="60" t="s">
        <v>238</v>
      </c>
      <c r="I9" s="66">
        <v>29</v>
      </c>
      <c r="J9" s="66" t="s">
        <v>43</v>
      </c>
      <c r="K9" s="66">
        <v>30</v>
      </c>
    </row>
    <row r="10" spans="1:11" ht="26.25">
      <c r="A10" s="49"/>
      <c r="B10" s="49"/>
      <c r="C10" s="60" t="s">
        <v>192</v>
      </c>
      <c r="D10" s="53">
        <v>13</v>
      </c>
      <c r="E10" s="53" t="s">
        <v>43</v>
      </c>
      <c r="F10" s="53">
        <v>14</v>
      </c>
      <c r="G10" s="53"/>
      <c r="H10" s="60" t="s">
        <v>240</v>
      </c>
      <c r="I10" s="66">
        <v>31</v>
      </c>
      <c r="J10" s="66" t="s">
        <v>43</v>
      </c>
      <c r="K10" s="66">
        <v>32</v>
      </c>
    </row>
    <row r="11" spans="2:11" ht="26.25">
      <c r="B11" s="49"/>
      <c r="C11" s="60" t="s">
        <v>237</v>
      </c>
      <c r="D11" s="53">
        <v>15</v>
      </c>
      <c r="E11" s="53" t="s">
        <v>43</v>
      </c>
      <c r="F11" s="53">
        <v>16</v>
      </c>
      <c r="G11" s="53"/>
      <c r="H11" s="60" t="s">
        <v>241</v>
      </c>
      <c r="I11" s="66">
        <v>33</v>
      </c>
      <c r="J11" s="66" t="s">
        <v>43</v>
      </c>
      <c r="K11" s="66">
        <v>34</v>
      </c>
    </row>
    <row r="12" spans="2:11" ht="26.25">
      <c r="B12" s="49"/>
      <c r="C12" s="54"/>
      <c r="D12" s="55"/>
      <c r="E12" s="49"/>
      <c r="H12" s="54"/>
      <c r="I12" s="53"/>
      <c r="J12" s="53"/>
      <c r="K12" s="53"/>
    </row>
    <row r="13" spans="1:11" ht="28.5">
      <c r="A13" s="47" t="s">
        <v>52</v>
      </c>
      <c r="B13" s="47"/>
      <c r="C13" s="185" t="s">
        <v>77</v>
      </c>
      <c r="D13" s="185"/>
      <c r="E13" s="185"/>
      <c r="F13" s="185"/>
      <c r="G13" s="185"/>
      <c r="H13" s="185"/>
      <c r="I13" s="185"/>
      <c r="J13" s="185"/>
      <c r="K13" s="185"/>
    </row>
    <row r="14" spans="1:12" ht="26.25">
      <c r="A14" s="40" t="s">
        <v>39</v>
      </c>
      <c r="B14" s="40"/>
      <c r="C14" s="186" t="s">
        <v>80</v>
      </c>
      <c r="D14" s="186"/>
      <c r="E14" s="186"/>
      <c r="F14" s="186"/>
      <c r="G14" s="186"/>
      <c r="H14" s="186"/>
      <c r="I14" s="186"/>
      <c r="J14" s="186"/>
      <c r="K14" s="186"/>
      <c r="L14" s="40"/>
    </row>
    <row r="15" spans="3:11" ht="26.25">
      <c r="C15" s="51" t="s">
        <v>40</v>
      </c>
      <c r="D15" s="183" t="s">
        <v>41</v>
      </c>
      <c r="E15" s="183"/>
      <c r="F15" s="183"/>
      <c r="G15" s="50"/>
      <c r="H15" s="51" t="s">
        <v>40</v>
      </c>
      <c r="I15" s="183" t="s">
        <v>41</v>
      </c>
      <c r="J15" s="183"/>
      <c r="K15" s="183"/>
    </row>
    <row r="16" spans="3:11" ht="26.25">
      <c r="C16" s="52" t="s">
        <v>131</v>
      </c>
      <c r="D16" s="53">
        <v>1</v>
      </c>
      <c r="E16" s="53" t="s">
        <v>43</v>
      </c>
      <c r="F16" s="53">
        <v>2</v>
      </c>
      <c r="G16" s="53"/>
      <c r="H16" s="52" t="s">
        <v>102</v>
      </c>
      <c r="I16" s="53">
        <v>19</v>
      </c>
      <c r="J16" s="53" t="s">
        <v>43</v>
      </c>
      <c r="K16" s="53">
        <v>20</v>
      </c>
    </row>
    <row r="17" spans="3:11" ht="26.25">
      <c r="C17" s="60" t="s">
        <v>193</v>
      </c>
      <c r="D17" s="53">
        <v>3</v>
      </c>
      <c r="E17" s="53" t="s">
        <v>43</v>
      </c>
      <c r="F17" s="53">
        <v>4</v>
      </c>
      <c r="G17" s="53"/>
      <c r="H17" s="60" t="s">
        <v>231</v>
      </c>
      <c r="I17" s="53">
        <v>21</v>
      </c>
      <c r="J17" s="53" t="s">
        <v>43</v>
      </c>
      <c r="K17" s="53">
        <v>22</v>
      </c>
    </row>
    <row r="18" spans="3:11" ht="26.25">
      <c r="C18" s="60" t="s">
        <v>97</v>
      </c>
      <c r="D18" s="53">
        <v>5</v>
      </c>
      <c r="E18" s="53" t="s">
        <v>43</v>
      </c>
      <c r="F18" s="53">
        <v>6</v>
      </c>
      <c r="G18" s="53"/>
      <c r="H18" s="60" t="s">
        <v>223</v>
      </c>
      <c r="I18" s="53">
        <v>23</v>
      </c>
      <c r="J18" s="53" t="s">
        <v>43</v>
      </c>
      <c r="K18" s="53">
        <v>24</v>
      </c>
    </row>
    <row r="19" spans="3:11" ht="26.25">
      <c r="C19" s="60" t="s">
        <v>150</v>
      </c>
      <c r="D19" s="53">
        <v>7</v>
      </c>
      <c r="E19" s="53" t="s">
        <v>43</v>
      </c>
      <c r="F19" s="53">
        <v>8</v>
      </c>
      <c r="G19" s="53"/>
      <c r="H19" s="60" t="s">
        <v>233</v>
      </c>
      <c r="I19" s="53">
        <v>25</v>
      </c>
      <c r="J19" s="53" t="s">
        <v>43</v>
      </c>
      <c r="K19" s="53">
        <v>26</v>
      </c>
    </row>
    <row r="20" spans="3:11" ht="26.25">
      <c r="C20" s="60" t="s">
        <v>224</v>
      </c>
      <c r="D20" s="53">
        <v>9</v>
      </c>
      <c r="E20" s="53" t="s">
        <v>43</v>
      </c>
      <c r="F20" s="53">
        <v>10</v>
      </c>
      <c r="G20" s="53"/>
      <c r="H20" s="60" t="s">
        <v>152</v>
      </c>
      <c r="I20" s="53">
        <v>27</v>
      </c>
      <c r="J20" s="53" t="s">
        <v>43</v>
      </c>
      <c r="K20" s="53">
        <v>28</v>
      </c>
    </row>
    <row r="21" spans="3:11" ht="26.25">
      <c r="C21" s="60" t="s">
        <v>232</v>
      </c>
      <c r="D21" s="53">
        <v>11</v>
      </c>
      <c r="E21" s="53" t="s">
        <v>43</v>
      </c>
      <c r="F21" s="53">
        <v>12</v>
      </c>
      <c r="G21" s="53"/>
      <c r="H21" s="60" t="s">
        <v>234</v>
      </c>
      <c r="I21" s="53">
        <v>29</v>
      </c>
      <c r="J21" s="53" t="s">
        <v>43</v>
      </c>
      <c r="K21" s="53">
        <v>30</v>
      </c>
    </row>
    <row r="22" spans="3:11" ht="26.25">
      <c r="C22" s="60" t="s">
        <v>165</v>
      </c>
      <c r="D22" s="53">
        <v>13</v>
      </c>
      <c r="E22" s="53" t="s">
        <v>43</v>
      </c>
      <c r="F22" s="53">
        <v>14</v>
      </c>
      <c r="G22" s="53"/>
      <c r="H22" s="60" t="s">
        <v>197</v>
      </c>
      <c r="I22" s="53">
        <v>31</v>
      </c>
      <c r="J22" s="53" t="s">
        <v>43</v>
      </c>
      <c r="K22" s="53">
        <v>32</v>
      </c>
    </row>
    <row r="23" spans="3:11" ht="26.25">
      <c r="C23" s="60" t="s">
        <v>230</v>
      </c>
      <c r="D23" s="53">
        <v>15</v>
      </c>
      <c r="E23" s="53" t="s">
        <v>43</v>
      </c>
      <c r="F23" s="53">
        <v>16</v>
      </c>
      <c r="G23" s="53"/>
      <c r="H23" s="60" t="s">
        <v>235</v>
      </c>
      <c r="I23" s="53">
        <v>33</v>
      </c>
      <c r="J23" s="53" t="s">
        <v>43</v>
      </c>
      <c r="K23" s="53">
        <v>34</v>
      </c>
    </row>
    <row r="25" spans="3:11" ht="26.25">
      <c r="C25" s="184"/>
      <c r="D25" s="184"/>
      <c r="E25" s="184"/>
      <c r="F25" s="184"/>
      <c r="G25" s="184"/>
      <c r="H25" s="184"/>
      <c r="I25" s="184"/>
      <c r="J25" s="184"/>
      <c r="K25" s="184"/>
    </row>
  </sheetData>
  <sheetProtection/>
  <mergeCells count="9">
    <mergeCell ref="D15:F15"/>
    <mergeCell ref="I15:K15"/>
    <mergeCell ref="C25:K25"/>
    <mergeCell ref="C1:K1"/>
    <mergeCell ref="C2:K2"/>
    <mergeCell ref="D3:F3"/>
    <mergeCell ref="I3:K3"/>
    <mergeCell ref="C13:K13"/>
    <mergeCell ref="C14:K14"/>
  </mergeCells>
  <printOptions horizontalCentered="1" verticalCentered="1"/>
  <pageMargins left="0.25" right="0.25" top="0.75" bottom="0.75" header="0.3" footer="0.3"/>
  <pageSetup fitToHeight="1" fitToWidth="1" orientation="portrait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70"/>
  <sheetViews>
    <sheetView zoomScale="85" zoomScaleNormal="85" zoomScalePageLayoutView="0" workbookViewId="0" topLeftCell="A4">
      <selection activeCell="J7" sqref="J7"/>
    </sheetView>
  </sheetViews>
  <sheetFormatPr defaultColWidth="9.140625" defaultRowHeight="15"/>
  <cols>
    <col min="1" max="1" width="5.57421875" style="22" bestFit="1" customWidth="1"/>
    <col min="2" max="2" width="24.140625" style="22" bestFit="1" customWidth="1"/>
    <col min="3" max="4" width="8.00390625" style="38" bestFit="1" customWidth="1"/>
    <col min="5" max="5" width="8.140625" style="38" customWidth="1"/>
    <col min="6" max="6" width="4.28125" style="22" bestFit="1" customWidth="1"/>
    <col min="7" max="7" width="18.57421875" style="22" bestFit="1" customWidth="1"/>
    <col min="8" max="8" width="20.421875" style="22" bestFit="1" customWidth="1"/>
    <col min="9" max="9" width="19.00390625" style="22" bestFit="1" customWidth="1"/>
    <col min="10" max="10" width="21.57421875" style="22" bestFit="1" customWidth="1"/>
    <col min="11" max="11" width="19.8515625" style="22" bestFit="1" customWidth="1"/>
    <col min="12" max="16384" width="9.140625" style="22" customWidth="1"/>
  </cols>
  <sheetData>
    <row r="1" spans="1:11" ht="26.25">
      <c r="A1" s="189" t="s">
        <v>81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9.5" thickBot="1">
      <c r="A2" s="181" t="s">
        <v>71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15" customHeight="1" thickTop="1">
      <c r="A3" s="190" t="s">
        <v>57</v>
      </c>
      <c r="B3" s="191"/>
      <c r="C3" s="191"/>
      <c r="D3" s="191"/>
      <c r="E3" s="192"/>
      <c r="F3" s="23"/>
      <c r="G3" s="23"/>
      <c r="H3" s="23"/>
      <c r="I3" s="23"/>
      <c r="J3" s="23"/>
      <c r="K3" s="23"/>
    </row>
    <row r="4" spans="1:11" ht="14.25" customHeight="1">
      <c r="A4" s="105" t="s">
        <v>0</v>
      </c>
      <c r="B4" s="100" t="s">
        <v>2</v>
      </c>
      <c r="C4" s="100" t="s">
        <v>15</v>
      </c>
      <c r="D4" s="100" t="s">
        <v>16</v>
      </c>
      <c r="E4" s="101" t="s">
        <v>6</v>
      </c>
      <c r="F4" s="27" t="s">
        <v>17</v>
      </c>
      <c r="G4" s="108" t="str">
        <f>B5</f>
        <v>Highlands</v>
      </c>
      <c r="H4" s="64"/>
      <c r="I4" s="64"/>
      <c r="J4" s="77"/>
      <c r="K4" s="113"/>
    </row>
    <row r="5" spans="1:11" ht="14.25" customHeight="1">
      <c r="A5" s="106">
        <v>1</v>
      </c>
      <c r="B5" s="81" t="s">
        <v>265</v>
      </c>
      <c r="C5" s="81">
        <v>604</v>
      </c>
      <c r="D5" s="81">
        <v>686</v>
      </c>
      <c r="E5" s="102">
        <f aca="true" t="shared" si="0" ref="E5:E20">SUM(C5:D5)</f>
        <v>1290</v>
      </c>
      <c r="F5" s="30"/>
      <c r="G5" s="159" t="s">
        <v>67</v>
      </c>
      <c r="H5" s="108" t="s">
        <v>265</v>
      </c>
      <c r="I5" s="64"/>
      <c r="J5" s="64"/>
      <c r="K5" s="167"/>
    </row>
    <row r="6" spans="1:11" ht="14.25" customHeight="1">
      <c r="A6" s="106">
        <v>2</v>
      </c>
      <c r="B6" s="81" t="s">
        <v>261</v>
      </c>
      <c r="C6" s="81">
        <v>585</v>
      </c>
      <c r="D6" s="81">
        <v>662</v>
      </c>
      <c r="E6" s="102">
        <f t="shared" si="0"/>
        <v>1247</v>
      </c>
      <c r="F6" s="30" t="s">
        <v>18</v>
      </c>
      <c r="G6" s="122" t="str">
        <f>B20</f>
        <v>Boone County</v>
      </c>
      <c r="H6" s="121" t="s">
        <v>277</v>
      </c>
      <c r="I6" s="64"/>
      <c r="J6" s="64"/>
      <c r="K6" s="167"/>
    </row>
    <row r="7" spans="1:11" ht="14.25" customHeight="1">
      <c r="A7" s="106">
        <v>3</v>
      </c>
      <c r="B7" s="81" t="s">
        <v>270</v>
      </c>
      <c r="C7" s="81">
        <v>627</v>
      </c>
      <c r="D7" s="81">
        <v>611</v>
      </c>
      <c r="E7" s="102">
        <f t="shared" si="0"/>
        <v>1238</v>
      </c>
      <c r="F7" s="30"/>
      <c r="G7" s="123"/>
      <c r="H7" s="187" t="s">
        <v>68</v>
      </c>
      <c r="I7" s="111" t="str">
        <f>H9</f>
        <v>South Warren</v>
      </c>
      <c r="J7" s="64"/>
      <c r="K7" s="167"/>
    </row>
    <row r="8" spans="1:11" ht="14.25" customHeight="1">
      <c r="A8" s="106">
        <v>4</v>
      </c>
      <c r="B8" s="81" t="s">
        <v>260</v>
      </c>
      <c r="C8" s="81">
        <v>613</v>
      </c>
      <c r="D8" s="81">
        <v>612</v>
      </c>
      <c r="E8" s="102">
        <f t="shared" si="0"/>
        <v>1225</v>
      </c>
      <c r="F8" s="30" t="s">
        <v>19</v>
      </c>
      <c r="G8" s="108" t="str">
        <f>B12</f>
        <v>South Warren</v>
      </c>
      <c r="H8" s="187"/>
      <c r="I8" s="124" t="s">
        <v>294</v>
      </c>
      <c r="J8" s="64"/>
      <c r="K8" s="167"/>
    </row>
    <row r="9" spans="1:11" ht="14.25" customHeight="1">
      <c r="A9" s="106">
        <v>5</v>
      </c>
      <c r="B9" s="81" t="s">
        <v>268</v>
      </c>
      <c r="C9" s="81">
        <v>601</v>
      </c>
      <c r="D9" s="81">
        <v>608</v>
      </c>
      <c r="E9" s="102">
        <f t="shared" si="0"/>
        <v>1209</v>
      </c>
      <c r="F9" s="30"/>
      <c r="G9" s="159" t="s">
        <v>13</v>
      </c>
      <c r="H9" s="109" t="str">
        <f>G8</f>
        <v>South Warren</v>
      </c>
      <c r="I9" s="112"/>
      <c r="J9" s="64"/>
      <c r="K9" s="167"/>
    </row>
    <row r="10" spans="1:11" ht="14.25" customHeight="1">
      <c r="A10" s="106">
        <v>6</v>
      </c>
      <c r="B10" s="81" t="s">
        <v>257</v>
      </c>
      <c r="C10" s="81">
        <v>649</v>
      </c>
      <c r="D10" s="81">
        <v>552</v>
      </c>
      <c r="E10" s="102">
        <f t="shared" si="0"/>
        <v>1201</v>
      </c>
      <c r="F10" s="32" t="s">
        <v>20</v>
      </c>
      <c r="G10" s="122" t="str">
        <f>B13</f>
        <v>Henry Clay</v>
      </c>
      <c r="H10" s="110" t="s">
        <v>273</v>
      </c>
      <c r="I10" s="159"/>
      <c r="J10" s="64"/>
      <c r="K10" s="167"/>
    </row>
    <row r="11" spans="1:11" ht="14.25" customHeight="1">
      <c r="A11" s="106">
        <v>7</v>
      </c>
      <c r="B11" s="81" t="s">
        <v>271</v>
      </c>
      <c r="C11" s="81">
        <v>618</v>
      </c>
      <c r="D11" s="81">
        <v>580</v>
      </c>
      <c r="E11" s="102">
        <f t="shared" si="0"/>
        <v>1198</v>
      </c>
      <c r="F11" s="32"/>
      <c r="G11" s="123"/>
      <c r="H11" s="110"/>
      <c r="I11" s="187" t="s">
        <v>12</v>
      </c>
      <c r="J11" s="111" t="str">
        <f>I15</f>
        <v>Taylor County</v>
      </c>
      <c r="K11" s="168"/>
    </row>
    <row r="12" spans="1:11" ht="14.25" customHeight="1">
      <c r="A12" s="106">
        <v>8</v>
      </c>
      <c r="B12" s="81" t="s">
        <v>266</v>
      </c>
      <c r="C12" s="81">
        <v>645</v>
      </c>
      <c r="D12" s="81">
        <v>545</v>
      </c>
      <c r="E12" s="102">
        <f t="shared" si="0"/>
        <v>1190</v>
      </c>
      <c r="F12" s="27" t="s">
        <v>21</v>
      </c>
      <c r="G12" s="108" t="str">
        <f>B9</f>
        <v>Central Hardin</v>
      </c>
      <c r="H12" s="64"/>
      <c r="I12" s="187"/>
      <c r="J12" s="65" t="s">
        <v>299</v>
      </c>
      <c r="K12" s="167"/>
    </row>
    <row r="13" spans="1:11" ht="14.25" customHeight="1">
      <c r="A13" s="106">
        <v>9</v>
      </c>
      <c r="B13" s="81" t="s">
        <v>259</v>
      </c>
      <c r="C13" s="81">
        <v>551</v>
      </c>
      <c r="D13" s="81">
        <v>603</v>
      </c>
      <c r="E13" s="102">
        <f t="shared" si="0"/>
        <v>1154</v>
      </c>
      <c r="F13" s="30"/>
      <c r="G13" s="159" t="s">
        <v>11</v>
      </c>
      <c r="H13" s="108" t="str">
        <f>G14</f>
        <v>Madison Central</v>
      </c>
      <c r="I13" s="159"/>
      <c r="J13" s="112" t="s">
        <v>300</v>
      </c>
      <c r="K13" s="167"/>
    </row>
    <row r="14" spans="1:11" ht="14.25" customHeight="1">
      <c r="A14" s="106">
        <v>10</v>
      </c>
      <c r="B14" s="81" t="s">
        <v>262</v>
      </c>
      <c r="C14" s="81">
        <v>557</v>
      </c>
      <c r="D14" s="81">
        <v>592</v>
      </c>
      <c r="E14" s="102">
        <f t="shared" si="0"/>
        <v>1149</v>
      </c>
      <c r="F14" s="30" t="s">
        <v>22</v>
      </c>
      <c r="G14" s="122" t="str">
        <f>B16</f>
        <v>Madison Central</v>
      </c>
      <c r="H14" s="124" t="s">
        <v>292</v>
      </c>
      <c r="I14" s="159"/>
      <c r="J14" s="159"/>
      <c r="K14" s="167"/>
    </row>
    <row r="15" spans="1:11" ht="14.25" customHeight="1">
      <c r="A15" s="106">
        <v>11</v>
      </c>
      <c r="B15" s="81" t="s">
        <v>258</v>
      </c>
      <c r="C15" s="81">
        <v>573</v>
      </c>
      <c r="D15" s="81">
        <v>573</v>
      </c>
      <c r="E15" s="102">
        <f t="shared" si="0"/>
        <v>1146</v>
      </c>
      <c r="F15" s="30"/>
      <c r="G15" s="123"/>
      <c r="H15" s="187" t="s">
        <v>10</v>
      </c>
      <c r="I15" s="109" t="str">
        <f>H17</f>
        <v>Taylor County</v>
      </c>
      <c r="J15" s="159"/>
      <c r="K15" s="167"/>
    </row>
    <row r="16" spans="1:11" ht="14.25" customHeight="1">
      <c r="A16" s="106">
        <v>12</v>
      </c>
      <c r="B16" s="81" t="s">
        <v>256</v>
      </c>
      <c r="C16" s="81">
        <v>620</v>
      </c>
      <c r="D16" s="81">
        <v>498</v>
      </c>
      <c r="E16" s="102">
        <f t="shared" si="0"/>
        <v>1118</v>
      </c>
      <c r="F16" s="30" t="s">
        <v>23</v>
      </c>
      <c r="G16" s="108" t="str">
        <f>B8</f>
        <v>Taylor County</v>
      </c>
      <c r="H16" s="187"/>
      <c r="I16" s="165" t="s">
        <v>295</v>
      </c>
      <c r="J16" s="159"/>
      <c r="K16" s="167"/>
    </row>
    <row r="17" spans="1:11" ht="14.25" customHeight="1">
      <c r="A17" s="106">
        <v>13</v>
      </c>
      <c r="B17" s="81" t="s">
        <v>267</v>
      </c>
      <c r="C17" s="81">
        <v>537</v>
      </c>
      <c r="D17" s="81">
        <v>580</v>
      </c>
      <c r="E17" s="102">
        <f t="shared" si="0"/>
        <v>1117</v>
      </c>
      <c r="F17" s="32"/>
      <c r="G17" s="159" t="s">
        <v>24</v>
      </c>
      <c r="H17" s="109" t="str">
        <f>G16</f>
        <v>Taylor County</v>
      </c>
      <c r="I17" s="110"/>
      <c r="J17" s="159"/>
      <c r="K17" s="167"/>
    </row>
    <row r="18" spans="1:11" ht="14.25" customHeight="1">
      <c r="A18" s="106">
        <v>14</v>
      </c>
      <c r="B18" s="81" t="s">
        <v>264</v>
      </c>
      <c r="C18" s="81">
        <v>520</v>
      </c>
      <c r="D18" s="81">
        <v>564</v>
      </c>
      <c r="E18" s="102">
        <f t="shared" si="0"/>
        <v>1084</v>
      </c>
      <c r="F18" s="32" t="s">
        <v>25</v>
      </c>
      <c r="G18" s="122" t="str">
        <f>B17</f>
        <v>Dixie Heights</v>
      </c>
      <c r="H18" s="165" t="s">
        <v>290</v>
      </c>
      <c r="I18" s="64"/>
      <c r="J18" s="159"/>
      <c r="K18" s="167"/>
    </row>
    <row r="19" spans="1:11" ht="14.25" customHeight="1">
      <c r="A19" s="106">
        <v>15</v>
      </c>
      <c r="B19" s="81" t="s">
        <v>263</v>
      </c>
      <c r="C19" s="81">
        <v>531</v>
      </c>
      <c r="D19" s="81">
        <v>546</v>
      </c>
      <c r="E19" s="102">
        <f t="shared" si="0"/>
        <v>1077</v>
      </c>
      <c r="F19" s="32"/>
      <c r="G19" s="123"/>
      <c r="H19" s="64"/>
      <c r="I19" s="64"/>
      <c r="J19" s="188" t="s">
        <v>27</v>
      </c>
      <c r="K19" s="160" t="str">
        <f>J11</f>
        <v>Taylor County</v>
      </c>
    </row>
    <row r="20" spans="1:11" ht="14.25" customHeight="1" thickBot="1">
      <c r="A20" s="107">
        <v>16</v>
      </c>
      <c r="B20" s="103" t="s">
        <v>269</v>
      </c>
      <c r="C20" s="103">
        <v>531</v>
      </c>
      <c r="D20" s="103">
        <v>540</v>
      </c>
      <c r="E20" s="104">
        <f t="shared" si="0"/>
        <v>1071</v>
      </c>
      <c r="F20" s="27" t="s">
        <v>26</v>
      </c>
      <c r="G20" s="108" t="str">
        <f>B7</f>
        <v>Boyle County</v>
      </c>
      <c r="H20" s="64"/>
      <c r="I20" s="64"/>
      <c r="J20" s="188"/>
      <c r="K20" s="163" t="s">
        <v>14</v>
      </c>
    </row>
    <row r="21" spans="1:11" ht="14.25" customHeight="1" thickTop="1">
      <c r="A21" s="28"/>
      <c r="B21" s="45"/>
      <c r="C21" s="37"/>
      <c r="D21" s="37"/>
      <c r="E21" s="29"/>
      <c r="F21" s="30"/>
      <c r="G21" s="159" t="s">
        <v>70</v>
      </c>
      <c r="H21" s="108" t="str">
        <f>G22</f>
        <v>Paul Laurence Dunbar</v>
      </c>
      <c r="I21" s="64"/>
      <c r="J21" s="188"/>
      <c r="K21" s="171" t="s">
        <v>301</v>
      </c>
    </row>
    <row r="22" spans="1:11" ht="14.25" customHeight="1">
      <c r="A22" s="28"/>
      <c r="B22" s="45"/>
      <c r="C22" s="37"/>
      <c r="D22" s="37"/>
      <c r="E22" s="29"/>
      <c r="F22" s="30" t="s">
        <v>28</v>
      </c>
      <c r="G22" s="122" t="str">
        <f>B18</f>
        <v>Paul Laurence Dunbar</v>
      </c>
      <c r="H22" s="124" t="s">
        <v>291</v>
      </c>
      <c r="I22" s="64"/>
      <c r="J22" s="159"/>
      <c r="K22" s="171" t="s">
        <v>302</v>
      </c>
    </row>
    <row r="23" spans="1:11" ht="14.25" customHeight="1">
      <c r="A23" s="28"/>
      <c r="B23" s="45"/>
      <c r="C23" s="29"/>
      <c r="D23" s="29"/>
      <c r="E23" s="29"/>
      <c r="F23" s="30"/>
      <c r="G23" s="123"/>
      <c r="H23" s="187" t="s">
        <v>30</v>
      </c>
      <c r="I23" s="111" t="str">
        <f>H21</f>
        <v>Paul Laurence Dunbar</v>
      </c>
      <c r="J23" s="159"/>
      <c r="K23" s="168"/>
    </row>
    <row r="24" spans="1:11" ht="14.25" customHeight="1">
      <c r="A24" s="28"/>
      <c r="B24" s="45"/>
      <c r="C24" s="29"/>
      <c r="D24" s="29"/>
      <c r="E24" s="29"/>
      <c r="F24" s="30" t="s">
        <v>29</v>
      </c>
      <c r="G24" s="108" t="str">
        <f>B10</f>
        <v>Pleasure Ridge Park</v>
      </c>
      <c r="H24" s="187"/>
      <c r="I24" s="65" t="s">
        <v>293</v>
      </c>
      <c r="J24" s="159"/>
      <c r="K24" s="168"/>
    </row>
    <row r="25" spans="1:11" ht="14.25" customHeight="1">
      <c r="A25" s="28"/>
      <c r="B25" s="45"/>
      <c r="C25" s="29"/>
      <c r="D25" s="29"/>
      <c r="E25" s="29"/>
      <c r="F25" s="30"/>
      <c r="G25" s="159" t="s">
        <v>69</v>
      </c>
      <c r="H25" s="109" t="str">
        <f>G24</f>
        <v>Pleasure Ridge Park</v>
      </c>
      <c r="I25" s="112"/>
      <c r="J25" s="159"/>
      <c r="K25" s="168"/>
    </row>
    <row r="26" spans="1:11" ht="14.25" customHeight="1">
      <c r="A26" s="28"/>
      <c r="B26" s="45"/>
      <c r="C26" s="29"/>
      <c r="D26" s="29"/>
      <c r="E26" s="29"/>
      <c r="F26" s="32" t="s">
        <v>31</v>
      </c>
      <c r="G26" s="122" t="str">
        <f>B15</f>
        <v>Butler</v>
      </c>
      <c r="H26" s="165" t="s">
        <v>272</v>
      </c>
      <c r="I26" s="159"/>
      <c r="J26" s="159"/>
      <c r="K26" s="168"/>
    </row>
    <row r="27" spans="1:11" ht="14.25" customHeight="1">
      <c r="A27" s="28"/>
      <c r="B27" s="28"/>
      <c r="C27" s="35"/>
      <c r="D27" s="35"/>
      <c r="E27" s="29"/>
      <c r="F27" s="32"/>
      <c r="G27" s="123"/>
      <c r="H27" s="64"/>
      <c r="I27" s="187" t="s">
        <v>33</v>
      </c>
      <c r="J27" s="109" t="str">
        <f>I23</f>
        <v>Paul Laurence Dunbar</v>
      </c>
      <c r="K27" s="168"/>
    </row>
    <row r="28" spans="2:11" ht="14.25" customHeight="1">
      <c r="B28" s="161"/>
      <c r="C28" s="166"/>
      <c r="D28" s="166"/>
      <c r="E28" s="166"/>
      <c r="F28" s="27" t="s">
        <v>32</v>
      </c>
      <c r="G28" s="108" t="str">
        <f>B11</f>
        <v>Campbell County</v>
      </c>
      <c r="H28" s="64"/>
      <c r="I28" s="187"/>
      <c r="J28" s="170" t="s">
        <v>298</v>
      </c>
      <c r="K28" s="167"/>
    </row>
    <row r="29" spans="2:11" ht="14.25" customHeight="1">
      <c r="B29" s="161"/>
      <c r="C29" s="166"/>
      <c r="D29" s="166"/>
      <c r="E29" s="166"/>
      <c r="F29" s="30"/>
      <c r="G29" s="159" t="s">
        <v>35</v>
      </c>
      <c r="H29" s="108" t="str">
        <f>G28</f>
        <v>Campbell County</v>
      </c>
      <c r="I29" s="159"/>
      <c r="J29" s="169"/>
      <c r="K29" s="167"/>
    </row>
    <row r="30" spans="2:11" ht="14.25" customHeight="1">
      <c r="B30" s="161"/>
      <c r="C30" s="166"/>
      <c r="D30" s="166"/>
      <c r="E30" s="166"/>
      <c r="F30" s="30" t="s">
        <v>34</v>
      </c>
      <c r="G30" s="122" t="str">
        <f>B14</f>
        <v>Ballard</v>
      </c>
      <c r="H30" s="121" t="s">
        <v>276</v>
      </c>
      <c r="I30" s="159"/>
      <c r="J30" s="64"/>
      <c r="K30" s="167"/>
    </row>
    <row r="31" spans="2:11" ht="14.25" customHeight="1">
      <c r="B31" s="161"/>
      <c r="C31" s="166"/>
      <c r="D31" s="166"/>
      <c r="E31" s="166"/>
      <c r="F31" s="30"/>
      <c r="G31" s="123"/>
      <c r="H31" s="187" t="s">
        <v>37</v>
      </c>
      <c r="I31" s="109" t="str">
        <f>H33</f>
        <v>Apollo</v>
      </c>
      <c r="J31" s="64"/>
      <c r="K31" s="167"/>
    </row>
    <row r="32" spans="2:11" ht="14.25" customHeight="1">
      <c r="B32" s="161"/>
      <c r="C32" s="166"/>
      <c r="D32" s="166"/>
      <c r="E32" s="166"/>
      <c r="F32" s="30" t="s">
        <v>36</v>
      </c>
      <c r="G32" s="108" t="str">
        <f>B6</f>
        <v>Apollo</v>
      </c>
      <c r="H32" s="187"/>
      <c r="I32" s="110" t="s">
        <v>297</v>
      </c>
      <c r="J32" s="64"/>
      <c r="K32" s="167"/>
    </row>
    <row r="33" spans="2:11" ht="14.25" customHeight="1">
      <c r="B33" s="161"/>
      <c r="C33" s="166"/>
      <c r="D33" s="166"/>
      <c r="E33" s="166"/>
      <c r="F33" s="32"/>
      <c r="G33" s="159" t="s">
        <v>48</v>
      </c>
      <c r="H33" s="109" t="str">
        <f>G32</f>
        <v>Apollo</v>
      </c>
      <c r="I33" s="110" t="s">
        <v>296</v>
      </c>
      <c r="J33" s="64"/>
      <c r="K33" s="167"/>
    </row>
    <row r="34" spans="2:11" ht="14.25" customHeight="1">
      <c r="B34" s="161"/>
      <c r="C34" s="166"/>
      <c r="D34" s="166"/>
      <c r="E34" s="166"/>
      <c r="F34" s="32" t="s">
        <v>38</v>
      </c>
      <c r="G34" s="122" t="str">
        <f>B19</f>
        <v>Trinity (Louisville)</v>
      </c>
      <c r="H34" s="165" t="s">
        <v>274</v>
      </c>
      <c r="I34" s="64"/>
      <c r="J34" s="64"/>
      <c r="K34" s="167"/>
    </row>
    <row r="35" spans="2:11" ht="15">
      <c r="B35" s="161"/>
      <c r="C35" s="166"/>
      <c r="D35" s="166"/>
      <c r="E35" s="166"/>
      <c r="F35" s="161"/>
      <c r="G35" s="167"/>
      <c r="H35" s="110" t="s">
        <v>275</v>
      </c>
      <c r="I35" s="167"/>
      <c r="J35" s="167"/>
      <c r="K35" s="167"/>
    </row>
    <row r="36" spans="1:11" ht="26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8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ht="15.75" customHeight="1">
      <c r="A38" s="23"/>
      <c r="B38" s="23"/>
      <c r="C38" s="23"/>
      <c r="D38" s="23"/>
      <c r="E38" s="23"/>
      <c r="F38" s="42"/>
      <c r="G38" s="42"/>
      <c r="H38" s="42"/>
      <c r="I38" s="42"/>
      <c r="J38" s="42"/>
      <c r="K38" s="42"/>
    </row>
    <row r="39" spans="1:11" ht="14.25" customHeight="1">
      <c r="A39" s="24"/>
      <c r="B39" s="25"/>
      <c r="C39" s="26"/>
      <c r="D39" s="26"/>
      <c r="E39" s="26"/>
      <c r="F39" s="30"/>
      <c r="G39" s="31"/>
      <c r="H39" s="31"/>
      <c r="I39" s="31"/>
      <c r="J39" s="43"/>
      <c r="K39" s="33"/>
    </row>
    <row r="40" spans="1:11" ht="14.25" customHeight="1">
      <c r="A40" s="28"/>
      <c r="B40" s="16"/>
      <c r="C40" s="4"/>
      <c r="D40" s="4"/>
      <c r="E40" s="29"/>
      <c r="F40" s="30"/>
      <c r="G40" s="44"/>
      <c r="H40" s="31"/>
      <c r="I40" s="31"/>
      <c r="J40" s="43"/>
      <c r="K40" s="33"/>
    </row>
    <row r="41" spans="1:11" ht="14.25" customHeight="1">
      <c r="A41" s="28"/>
      <c r="B41" s="16"/>
      <c r="C41" s="29"/>
      <c r="D41" s="29"/>
      <c r="E41" s="29"/>
      <c r="F41" s="30"/>
      <c r="G41" s="31"/>
      <c r="H41" s="31"/>
      <c r="I41" s="31"/>
      <c r="J41" s="43"/>
      <c r="K41" s="33"/>
    </row>
    <row r="42" spans="1:11" ht="14.25" customHeight="1">
      <c r="A42" s="28"/>
      <c r="B42" s="16"/>
      <c r="C42" s="29"/>
      <c r="D42" s="29"/>
      <c r="E42" s="29"/>
      <c r="F42" s="30"/>
      <c r="G42" s="31"/>
      <c r="H42" s="44"/>
      <c r="I42" s="31"/>
      <c r="J42" s="43"/>
      <c r="K42" s="33"/>
    </row>
    <row r="43" spans="1:11" ht="14.25" customHeight="1">
      <c r="A43" s="28"/>
      <c r="B43" s="16"/>
      <c r="C43" s="4"/>
      <c r="D43" s="4"/>
      <c r="E43" s="29"/>
      <c r="F43" s="30"/>
      <c r="G43" s="31"/>
      <c r="H43" s="31"/>
      <c r="I43" s="44"/>
      <c r="J43" s="43"/>
      <c r="K43" s="33"/>
    </row>
    <row r="44" spans="1:11" ht="14.25" customHeight="1">
      <c r="A44" s="28"/>
      <c r="B44" s="16"/>
      <c r="C44" s="29"/>
      <c r="D44" s="29"/>
      <c r="E44" s="29"/>
      <c r="F44" s="30"/>
      <c r="G44" s="44"/>
      <c r="H44" s="31"/>
      <c r="I44" s="31"/>
      <c r="J44" s="43"/>
      <c r="K44" s="33"/>
    </row>
    <row r="45" spans="1:11" ht="14.25" customHeight="1">
      <c r="A45" s="28"/>
      <c r="B45" s="16"/>
      <c r="C45" s="29"/>
      <c r="D45" s="29"/>
      <c r="E45" s="29"/>
      <c r="F45" s="32"/>
      <c r="G45" s="31"/>
      <c r="H45" s="31"/>
      <c r="I45" s="31"/>
      <c r="J45" s="43"/>
      <c r="K45" s="33"/>
    </row>
    <row r="46" spans="1:11" ht="14.25" customHeight="1">
      <c r="A46" s="28"/>
      <c r="B46" s="16"/>
      <c r="C46" s="4"/>
      <c r="D46" s="4"/>
      <c r="E46" s="29"/>
      <c r="F46" s="32"/>
      <c r="G46" s="31"/>
      <c r="H46" s="31"/>
      <c r="I46" s="31"/>
      <c r="J46" s="43"/>
      <c r="K46" s="33"/>
    </row>
    <row r="47" spans="1:11" ht="14.25" customHeight="1">
      <c r="A47" s="28"/>
      <c r="B47" s="16"/>
      <c r="C47" s="4"/>
      <c r="D47" s="4"/>
      <c r="E47" s="29"/>
      <c r="F47" s="30"/>
      <c r="G47" s="31"/>
      <c r="H47" s="31"/>
      <c r="I47" s="44"/>
      <c r="J47" s="39"/>
      <c r="K47" s="33"/>
    </row>
    <row r="48" spans="1:11" ht="14.25" customHeight="1">
      <c r="A48" s="28"/>
      <c r="B48" s="16"/>
      <c r="C48" s="4"/>
      <c r="D48" s="4"/>
      <c r="E48" s="29"/>
      <c r="F48" s="30"/>
      <c r="G48" s="44"/>
      <c r="H48" s="31"/>
      <c r="I48" s="31"/>
      <c r="J48" s="43"/>
      <c r="K48" s="33"/>
    </row>
    <row r="49" spans="1:11" ht="14.25" customHeight="1">
      <c r="A49" s="28"/>
      <c r="B49" s="16"/>
      <c r="C49" s="4"/>
      <c r="D49" s="4"/>
      <c r="E49" s="29"/>
      <c r="F49" s="30"/>
      <c r="G49" s="31"/>
      <c r="H49" s="31"/>
      <c r="I49" s="31"/>
      <c r="J49" s="43"/>
      <c r="K49" s="33"/>
    </row>
    <row r="50" spans="1:11" ht="14.25" customHeight="1">
      <c r="A50" s="28"/>
      <c r="B50" s="16"/>
      <c r="C50" s="29"/>
      <c r="D50" s="29"/>
      <c r="E50" s="29"/>
      <c r="F50" s="30"/>
      <c r="G50" s="31"/>
      <c r="H50" s="44"/>
      <c r="I50" s="31"/>
      <c r="J50" s="43"/>
      <c r="K50" s="33"/>
    </row>
    <row r="51" spans="1:11" ht="14.25" customHeight="1">
      <c r="A51" s="28"/>
      <c r="B51" s="16"/>
      <c r="C51" s="29"/>
      <c r="D51" s="29"/>
      <c r="E51" s="29"/>
      <c r="F51" s="30"/>
      <c r="G51" s="31"/>
      <c r="H51" s="31"/>
      <c r="I51" s="44"/>
      <c r="J51" s="43"/>
      <c r="K51" s="33"/>
    </row>
    <row r="52" spans="1:11" ht="14.25" customHeight="1">
      <c r="A52" s="28"/>
      <c r="B52" s="16"/>
      <c r="C52" s="4"/>
      <c r="D52" s="4"/>
      <c r="E52" s="29"/>
      <c r="F52" s="32"/>
      <c r="G52" s="44"/>
      <c r="H52" s="31"/>
      <c r="I52" s="31"/>
      <c r="J52" s="43"/>
      <c r="K52" s="33"/>
    </row>
    <row r="53" spans="1:11" ht="14.25" customHeight="1">
      <c r="A53" s="28"/>
      <c r="B53" s="45"/>
      <c r="C53" s="29"/>
      <c r="D53" s="35"/>
      <c r="E53" s="29"/>
      <c r="F53" s="32"/>
      <c r="G53" s="31"/>
      <c r="H53" s="31"/>
      <c r="I53" s="31"/>
      <c r="J53" s="43"/>
      <c r="K53" s="33"/>
    </row>
    <row r="54" spans="1:11" ht="14.25" customHeight="1">
      <c r="A54" s="28"/>
      <c r="B54" s="16"/>
      <c r="C54" s="29"/>
      <c r="D54" s="29"/>
      <c r="E54" s="29"/>
      <c r="F54" s="32"/>
      <c r="G54" s="31"/>
      <c r="H54" s="31"/>
      <c r="I54" s="31"/>
      <c r="J54" s="46"/>
      <c r="K54" s="11"/>
    </row>
    <row r="55" spans="1:11" ht="14.25" customHeight="1">
      <c r="A55" s="28"/>
      <c r="B55" s="16"/>
      <c r="C55" s="29"/>
      <c r="D55" s="29"/>
      <c r="E55" s="29"/>
      <c r="F55" s="30"/>
      <c r="G55" s="31"/>
      <c r="H55" s="31"/>
      <c r="I55" s="31"/>
      <c r="J55" s="43"/>
      <c r="K55" s="46"/>
    </row>
    <row r="56" spans="1:11" ht="14.25" customHeight="1">
      <c r="A56" s="28"/>
      <c r="B56" s="36"/>
      <c r="C56" s="37"/>
      <c r="D56" s="37"/>
      <c r="E56" s="37"/>
      <c r="F56" s="30"/>
      <c r="G56" s="44"/>
      <c r="H56" s="31"/>
      <c r="I56" s="31"/>
      <c r="J56" s="43"/>
      <c r="K56" s="33"/>
    </row>
    <row r="57" spans="1:11" ht="14.25" customHeight="1">
      <c r="A57" s="28"/>
      <c r="B57" s="36"/>
      <c r="C57" s="29"/>
      <c r="D57" s="29"/>
      <c r="E57" s="29"/>
      <c r="F57" s="30"/>
      <c r="G57" s="31"/>
      <c r="H57" s="31"/>
      <c r="I57" s="31"/>
      <c r="J57" s="43"/>
      <c r="K57" s="33"/>
    </row>
    <row r="58" spans="1:11" ht="14.25" customHeight="1">
      <c r="A58" s="28"/>
      <c r="B58" s="36"/>
      <c r="C58" s="29"/>
      <c r="D58" s="29"/>
      <c r="E58" s="29"/>
      <c r="F58" s="30"/>
      <c r="G58" s="31"/>
      <c r="H58" s="44"/>
      <c r="I58" s="31"/>
      <c r="J58" s="43"/>
      <c r="K58" s="33"/>
    </row>
    <row r="59" spans="1:11" ht="14.25" customHeight="1">
      <c r="A59" s="28"/>
      <c r="B59" s="16"/>
      <c r="C59" s="29"/>
      <c r="D59" s="29"/>
      <c r="E59" s="29"/>
      <c r="F59" s="30"/>
      <c r="G59" s="31"/>
      <c r="H59" s="31"/>
      <c r="I59" s="44"/>
      <c r="J59" s="43"/>
      <c r="K59" s="33"/>
    </row>
    <row r="60" spans="1:11" ht="14.25" customHeight="1">
      <c r="A60" s="28"/>
      <c r="B60" s="36"/>
      <c r="C60" s="29"/>
      <c r="D60" s="29"/>
      <c r="E60" s="29"/>
      <c r="F60" s="30"/>
      <c r="G60" s="44"/>
      <c r="H60" s="31"/>
      <c r="I60" s="31"/>
      <c r="J60" s="43"/>
      <c r="K60" s="33"/>
    </row>
    <row r="61" spans="1:11" ht="14.25" customHeight="1">
      <c r="A61" s="28"/>
      <c r="B61" s="36"/>
      <c r="C61" s="29"/>
      <c r="D61" s="29"/>
      <c r="E61" s="29"/>
      <c r="F61" s="32"/>
      <c r="G61" s="31"/>
      <c r="H61" s="31"/>
      <c r="I61" s="31"/>
      <c r="J61" s="43"/>
      <c r="K61" s="33"/>
    </row>
    <row r="62" spans="1:11" ht="14.25" customHeight="1">
      <c r="A62" s="28"/>
      <c r="B62" s="28"/>
      <c r="C62" s="35"/>
      <c r="D62" s="35"/>
      <c r="E62" s="29"/>
      <c r="F62" s="32"/>
      <c r="G62" s="31"/>
      <c r="H62" s="31"/>
      <c r="I62" s="31"/>
      <c r="J62" s="43"/>
      <c r="K62" s="33"/>
    </row>
    <row r="63" spans="6:11" ht="14.25" customHeight="1">
      <c r="F63" s="30"/>
      <c r="G63" s="31"/>
      <c r="H63" s="31"/>
      <c r="I63" s="44"/>
      <c r="J63" s="39"/>
      <c r="K63" s="33"/>
    </row>
    <row r="64" spans="6:11" ht="14.25" customHeight="1">
      <c r="F64" s="30"/>
      <c r="G64" s="44"/>
      <c r="H64" s="31"/>
      <c r="I64" s="31"/>
      <c r="J64" s="43"/>
      <c r="K64" s="33"/>
    </row>
    <row r="65" spans="6:11" ht="15">
      <c r="F65" s="30"/>
      <c r="G65" s="31"/>
      <c r="H65" s="31"/>
      <c r="I65" s="31"/>
      <c r="J65" s="43"/>
      <c r="K65" s="33"/>
    </row>
    <row r="66" spans="6:11" ht="15">
      <c r="F66" s="30"/>
      <c r="G66" s="31"/>
      <c r="H66" s="44"/>
      <c r="I66" s="31"/>
      <c r="J66" s="43"/>
      <c r="K66" s="33"/>
    </row>
    <row r="67" spans="6:11" ht="15">
      <c r="F67" s="30"/>
      <c r="G67" s="31"/>
      <c r="H67" s="31"/>
      <c r="I67" s="44"/>
      <c r="J67" s="43"/>
      <c r="K67" s="33"/>
    </row>
    <row r="68" spans="6:11" ht="15">
      <c r="F68" s="32"/>
      <c r="G68" s="44"/>
      <c r="H68" s="31"/>
      <c r="I68" s="31"/>
      <c r="J68" s="43"/>
      <c r="K68" s="33"/>
    </row>
    <row r="69" spans="6:11" ht="15">
      <c r="F69" s="32"/>
      <c r="G69" s="31"/>
      <c r="H69" s="31"/>
      <c r="I69" s="31"/>
      <c r="J69" s="43"/>
      <c r="K69" s="33"/>
    </row>
    <row r="70" spans="6:11" ht="15">
      <c r="F70" s="33"/>
      <c r="G70" s="33"/>
      <c r="H70" s="33"/>
      <c r="I70" s="33"/>
      <c r="J70" s="33"/>
      <c r="K70" s="33"/>
    </row>
  </sheetData>
  <sheetProtection/>
  <mergeCells count="10">
    <mergeCell ref="A1:K1"/>
    <mergeCell ref="A2:K2"/>
    <mergeCell ref="A3:E3"/>
    <mergeCell ref="H7:H8"/>
    <mergeCell ref="I11:I12"/>
    <mergeCell ref="H15:H16"/>
    <mergeCell ref="J19:J21"/>
    <mergeCell ref="H23:H24"/>
    <mergeCell ref="I27:I28"/>
    <mergeCell ref="H31:H32"/>
  </mergeCells>
  <printOptions horizontalCentered="1"/>
  <pageMargins left="0.25" right="0.25" top="0.75" bottom="0.75" header="0.3" footer="0.3"/>
  <pageSetup fitToHeight="0" fitToWidth="1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III</dc:creator>
  <cp:keywords/>
  <dc:description/>
  <cp:lastModifiedBy>Rob Catron</cp:lastModifiedBy>
  <cp:lastPrinted>2016-02-12T22:29:34Z</cp:lastPrinted>
  <dcterms:created xsi:type="dcterms:W3CDTF">2012-02-23T00:13:39Z</dcterms:created>
  <dcterms:modified xsi:type="dcterms:W3CDTF">2017-01-11T15:49:10Z</dcterms:modified>
  <cp:category/>
  <cp:version/>
  <cp:contentType/>
  <cp:contentStatus/>
</cp:coreProperties>
</file>